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26aso-sv01\国立阿蘇青少年交流の家\事業推進係\業務一覧\ほ　HP更新作業\提出書類に関する様式データ\191109 スモア料金を追加\"/>
    </mc:Choice>
  </mc:AlternateContent>
  <bookViews>
    <workbookView xWindow="0" yWindow="0" windowWidth="28800" windowHeight="12360"/>
  </bookViews>
  <sheets>
    <sheet name="レストラン注文票 " sheetId="10" r:id="rId1"/>
    <sheet name="記入例" sheetId="12" r:id="rId2"/>
    <sheet name="list" sheetId="2" state="hidden" r:id="rId3"/>
  </sheets>
  <definedNames>
    <definedName name="_xlnm.Print_Area" localSheetId="0">'レストラン注文票 '!$A$1:$BY$46</definedName>
    <definedName name="_xlnm.Print_Area" localSheetId="1">記入例!$A$1:$BY$46</definedName>
    <definedName name="まき等">list!$G$2:$G$6</definedName>
    <definedName name="教材等">list!$K$2:$K$22</definedName>
    <definedName name="月">list!$B$2:$B$13</definedName>
    <definedName name="時間帯">list!$D$2:$D$6</definedName>
    <definedName name="日">list!$C$2:$C$32</definedName>
    <definedName name="弁当等">list!$I$2:$I$33</definedName>
    <definedName name="野外炊飯等メニュー">list!$E$2:$E$26</definedName>
  </definedNames>
  <calcPr calcId="152511"/>
</workbook>
</file>

<file path=xl/calcChain.xml><?xml version="1.0" encoding="utf-8"?>
<calcChain xmlns="http://schemas.openxmlformats.org/spreadsheetml/2006/main">
  <c r="AB42" i="10" l="1"/>
  <c r="AJ10" i="10" l="1"/>
  <c r="BF10" i="10"/>
  <c r="AJ33" i="10"/>
  <c r="BN33" i="10"/>
  <c r="BN34" i="10"/>
  <c r="AB42" i="12"/>
  <c r="AB44" i="10"/>
  <c r="AB45" i="10"/>
  <c r="AB43" i="10"/>
  <c r="AJ33" i="12"/>
  <c r="AB45" i="12" l="1"/>
  <c r="AB44" i="12"/>
  <c r="AB43" i="12"/>
  <c r="BF10" i="12" l="1"/>
  <c r="AJ10" i="12"/>
  <c r="BN36" i="12" l="1"/>
  <c r="AJ36" i="12"/>
  <c r="BN35" i="12"/>
  <c r="AJ35" i="12"/>
  <c r="BN34" i="12"/>
  <c r="AJ34" i="12"/>
  <c r="BN33" i="12"/>
  <c r="BN36" i="10" l="1"/>
  <c r="AJ36" i="10"/>
  <c r="BN35" i="10"/>
  <c r="AJ35" i="10"/>
  <c r="AJ34" i="10"/>
</calcChain>
</file>

<file path=xl/comments1.xml><?xml version="1.0" encoding="utf-8"?>
<comments xmlns="http://schemas.openxmlformats.org/spreadsheetml/2006/main">
  <authors>
    <author>Administrator</author>
    <author>国立青少年教育振興機構</author>
  </authors>
  <commentList>
    <comment ref="AC3" authorId="0" shapeId="0">
      <text>
        <r>
          <rPr>
            <sz val="9"/>
            <color indexed="81"/>
            <rFont val="ＭＳ Ｐゴシック"/>
            <family val="3"/>
            <charset val="128"/>
          </rPr>
          <t>今回の利用について、このレストラン注文票を提出するのが初めての場合は「初回の提出」の方にチェックを入れてください。</t>
        </r>
      </text>
    </comment>
    <comment ref="BA3" authorId="0" shapeId="0">
      <text>
        <r>
          <rPr>
            <sz val="9"/>
            <color indexed="81"/>
            <rFont val="ＭＳ Ｐゴシック"/>
            <family val="3"/>
            <charset val="128"/>
          </rPr>
          <t>今回の利用の申込について、すでに前回「初回の提出」の方にチェックを入れて提出し、その後変更があり、再度提出する場合は「２回目以降の提出」にチェックを入れてください。</t>
        </r>
      </text>
    </comment>
    <comment ref="O10" authorId="1" shapeId="0">
      <text>
        <r>
          <rPr>
            <sz val="9"/>
            <color indexed="81"/>
            <rFont val="ＭＳ Ｐゴシック"/>
            <family val="3"/>
            <charset val="128"/>
          </rPr>
          <t>年を入力します。</t>
        </r>
      </text>
    </comment>
    <comment ref="V10" authorId="1" shapeId="0">
      <text>
        <r>
          <rPr>
            <sz val="9"/>
            <color indexed="81"/>
            <rFont val="ＭＳ Ｐゴシック"/>
            <family val="3"/>
            <charset val="128"/>
          </rPr>
          <t>月を選択または入力します。</t>
        </r>
      </text>
    </comment>
    <comment ref="AC10" authorId="1" shapeId="0">
      <text>
        <r>
          <rPr>
            <sz val="9"/>
            <color indexed="81"/>
            <rFont val="ＭＳ Ｐゴシック"/>
            <family val="3"/>
            <charset val="128"/>
          </rPr>
          <t>入所日を選択または入力します。</t>
        </r>
      </text>
    </comment>
    <comment ref="AR10" authorId="1" shapeId="0">
      <text>
        <r>
          <rPr>
            <sz val="9"/>
            <color indexed="81"/>
            <rFont val="ＭＳ Ｐゴシック"/>
            <family val="3"/>
            <charset val="128"/>
          </rPr>
          <t>月を選択または入力します。</t>
        </r>
      </text>
    </comment>
    <comment ref="AY10" authorId="1" shapeId="0">
      <text>
        <r>
          <rPr>
            <sz val="9"/>
            <color indexed="81"/>
            <rFont val="ＭＳ Ｐゴシック"/>
            <family val="3"/>
            <charset val="128"/>
          </rPr>
          <t>退所日を選択または入力します。</t>
        </r>
      </text>
    </comment>
    <comment ref="H33" authorId="0" shapeId="0">
      <text>
        <r>
          <rPr>
            <sz val="9"/>
            <color indexed="81"/>
            <rFont val="ＭＳ Ｐゴシック"/>
            <family val="3"/>
            <charset val="128"/>
          </rPr>
          <t>「朝食」・「昼食」・「夕食」・「夜間」等、実施する時間帯を入力します。</t>
        </r>
      </text>
    </comment>
    <comment ref="L33" authorId="0" shapeId="0">
      <text>
        <r>
          <rPr>
            <sz val="9"/>
            <color indexed="81"/>
            <rFont val="ＭＳ Ｐゴシック"/>
            <family val="3"/>
            <charset val="128"/>
          </rPr>
          <t>プルダウンリストから選択していただくと自動的に（右列の）単価が表示されます。</t>
        </r>
      </text>
    </comment>
    <comment ref="AJ33" authorId="0" shapeId="0">
      <text>
        <r>
          <rPr>
            <sz val="9"/>
            <color indexed="81"/>
            <rFont val="ＭＳ Ｐゴシック"/>
            <family val="3"/>
            <charset val="128"/>
          </rPr>
          <t>（左列の）メニューでプルダウンリストから選択していただくと、自動的に単価が表示されます。</t>
        </r>
      </text>
    </comment>
    <comment ref="BA33" authorId="0" shapeId="0">
      <text>
        <r>
          <rPr>
            <sz val="9"/>
            <color indexed="81"/>
            <rFont val="ＭＳ Ｐゴシック"/>
            <family val="3"/>
            <charset val="128"/>
          </rPr>
          <t>プルダウンリストから選択していただくと自動的に（右列の）単価が表示されます。</t>
        </r>
      </text>
    </comment>
    <comment ref="BN33" authorId="0" shapeId="0">
      <text>
        <r>
          <rPr>
            <sz val="9"/>
            <color indexed="81"/>
            <rFont val="ＭＳ Ｐゴシック"/>
            <family val="3"/>
            <charset val="128"/>
          </rPr>
          <t>（左列の）メニューでプルダウンリストから選択していただくと、自動的に単価が表示されます。</t>
        </r>
      </text>
    </comment>
    <comment ref="H42" authorId="0" shapeId="0">
      <text>
        <r>
          <rPr>
            <sz val="9"/>
            <color indexed="81"/>
            <rFont val="ＭＳ Ｐゴシック"/>
            <family val="3"/>
            <charset val="128"/>
          </rPr>
          <t>「朝食」・「昼食」・「おやつ」・「夕食」等、実施する時間帯を入力します。</t>
        </r>
      </text>
    </comment>
    <comment ref="L42" authorId="0" shapeId="0">
      <text>
        <r>
          <rPr>
            <sz val="9"/>
            <color indexed="81"/>
            <rFont val="ＭＳ Ｐゴシック"/>
            <family val="3"/>
            <charset val="128"/>
          </rPr>
          <t>プルダウンリストから選択していただくと自動的に（右列の）単価が表示されます。</t>
        </r>
      </text>
    </comment>
    <comment ref="AB42" authorId="0" shapeId="0">
      <text>
        <r>
          <rPr>
            <sz val="9"/>
            <color indexed="81"/>
            <rFont val="ＭＳ Ｐゴシック"/>
            <family val="3"/>
            <charset val="128"/>
          </rPr>
          <t>（左列の）メニューでプルダウンリストから選択していただくと、自動的に単価が表示されます。</t>
        </r>
      </text>
    </comment>
  </commentList>
</comments>
</file>

<file path=xl/comments2.xml><?xml version="1.0" encoding="utf-8"?>
<comments xmlns="http://schemas.openxmlformats.org/spreadsheetml/2006/main">
  <authors>
    <author>Administrator</author>
    <author>国立青少年教育振興機構</author>
  </authors>
  <commentList>
    <comment ref="AC3" authorId="0" shapeId="0">
      <text>
        <r>
          <rPr>
            <sz val="9"/>
            <color indexed="81"/>
            <rFont val="ＭＳ Ｐゴシック"/>
            <family val="3"/>
            <charset val="128"/>
          </rPr>
          <t>今回の利用について、このレストラン注文票を提出するのが初めての場合は「初回の提出」の方にチェックを入れてください。</t>
        </r>
      </text>
    </comment>
    <comment ref="BA3" authorId="0" shapeId="0">
      <text>
        <r>
          <rPr>
            <sz val="9"/>
            <color indexed="81"/>
            <rFont val="ＭＳ Ｐゴシック"/>
            <family val="3"/>
            <charset val="128"/>
          </rPr>
          <t>今回の利用の申込について、すでに前回「初回の提出」の方にチェックを入れて提出し、その後変更があり、再度提出する場合は「２回目以降の提出」にチェックを入れてください。</t>
        </r>
      </text>
    </comment>
    <comment ref="O10" authorId="1" shapeId="0">
      <text>
        <r>
          <rPr>
            <sz val="9"/>
            <color indexed="81"/>
            <rFont val="ＭＳ Ｐゴシック"/>
            <family val="3"/>
            <charset val="128"/>
          </rPr>
          <t>年を入力します。</t>
        </r>
      </text>
    </comment>
    <comment ref="V10" authorId="1" shapeId="0">
      <text>
        <r>
          <rPr>
            <sz val="9"/>
            <color indexed="81"/>
            <rFont val="ＭＳ Ｐゴシック"/>
            <family val="3"/>
            <charset val="128"/>
          </rPr>
          <t>月を選択または入力します。</t>
        </r>
      </text>
    </comment>
    <comment ref="AC10" authorId="1" shapeId="0">
      <text>
        <r>
          <rPr>
            <sz val="9"/>
            <color indexed="81"/>
            <rFont val="ＭＳ Ｐゴシック"/>
            <family val="3"/>
            <charset val="128"/>
          </rPr>
          <t>入所日を選択または入力します。</t>
        </r>
      </text>
    </comment>
    <comment ref="AR10" authorId="1" shapeId="0">
      <text>
        <r>
          <rPr>
            <sz val="9"/>
            <color indexed="81"/>
            <rFont val="ＭＳ Ｐゴシック"/>
            <family val="3"/>
            <charset val="128"/>
          </rPr>
          <t>月を選択または入力します。</t>
        </r>
      </text>
    </comment>
    <comment ref="AY10" authorId="1" shapeId="0">
      <text>
        <r>
          <rPr>
            <sz val="9"/>
            <color indexed="81"/>
            <rFont val="ＭＳ Ｐゴシック"/>
            <family val="3"/>
            <charset val="128"/>
          </rPr>
          <t>退所日を選択または入力します。</t>
        </r>
      </text>
    </comment>
    <comment ref="H33" authorId="0" shapeId="0">
      <text>
        <r>
          <rPr>
            <sz val="9"/>
            <color indexed="81"/>
            <rFont val="ＭＳ Ｐゴシック"/>
            <family val="3"/>
            <charset val="128"/>
          </rPr>
          <t>「朝食」・「昼食」・「夕食」・「夜間」等、実施する時間帯を入力します。</t>
        </r>
      </text>
    </comment>
    <comment ref="L33" authorId="0" shapeId="0">
      <text>
        <r>
          <rPr>
            <sz val="9"/>
            <color indexed="81"/>
            <rFont val="ＭＳ Ｐゴシック"/>
            <family val="3"/>
            <charset val="128"/>
          </rPr>
          <t>プルダウンリストから選択していただくと自動的に（右列の）単価が表示されます。</t>
        </r>
      </text>
    </comment>
    <comment ref="AJ33" authorId="0" shapeId="0">
      <text>
        <r>
          <rPr>
            <sz val="9"/>
            <color indexed="81"/>
            <rFont val="ＭＳ Ｐゴシック"/>
            <family val="3"/>
            <charset val="128"/>
          </rPr>
          <t>（左列の）メニューでプルダウンリストから選択していただくと、自動的に単価が表示されます。</t>
        </r>
      </text>
    </comment>
    <comment ref="BA3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プルダウンリストから選択していただくと自動的に（右列の）単価が表示されます。
</t>
        </r>
        <r>
          <rPr>
            <sz val="9"/>
            <color indexed="12"/>
            <rFont val="ＭＳ Ｐゴシック"/>
            <family val="3"/>
            <charset val="128"/>
          </rPr>
          <t>※詳細の内容があり（色やサイズや型の種類等）欄に書ききれない等の場合は、左下の「その他・備考」欄にお書きください。</t>
        </r>
      </text>
    </comment>
    <comment ref="BN33" authorId="0" shapeId="0">
      <text>
        <r>
          <rPr>
            <sz val="9"/>
            <color indexed="81"/>
            <rFont val="ＭＳ Ｐゴシック"/>
            <family val="3"/>
            <charset val="128"/>
          </rPr>
          <t>（左列の）メニューでプルダウンリストから選択していただくと、自動的に単価が表示されます。</t>
        </r>
      </text>
    </comment>
    <comment ref="H42" authorId="0" shapeId="0">
      <text>
        <r>
          <rPr>
            <sz val="9"/>
            <color indexed="81"/>
            <rFont val="ＭＳ Ｐゴシック"/>
            <family val="3"/>
            <charset val="128"/>
          </rPr>
          <t>「朝食」・「昼食」・「おやつ」・「夕食」等、実施する時間帯を入力します。</t>
        </r>
      </text>
    </comment>
    <comment ref="L4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プルダウンリストから選択していただくと自動的に（右列の）単価が表示されます。
</t>
        </r>
        <r>
          <rPr>
            <sz val="9"/>
            <color indexed="12"/>
            <rFont val="ＭＳ Ｐゴシック"/>
            <family val="3"/>
            <charset val="128"/>
          </rPr>
          <t>※詳細の内容があり、欄に書ききれない等の場合は、左下の「その他・備考」欄にお書きください。</t>
        </r>
      </text>
    </comment>
    <comment ref="AB42" authorId="0" shapeId="0">
      <text>
        <r>
          <rPr>
            <sz val="9"/>
            <color indexed="81"/>
            <rFont val="ＭＳ Ｐゴシック"/>
            <family val="3"/>
            <charset val="128"/>
          </rPr>
          <t>（左列の）メニューでプルダウンリストから選択していただくと、自動的に単価が表示されます。</t>
        </r>
      </text>
    </comment>
  </commentList>
</comments>
</file>

<file path=xl/sharedStrings.xml><?xml version="1.0" encoding="utf-8"?>
<sst xmlns="http://schemas.openxmlformats.org/spreadsheetml/2006/main" count="300" uniqueCount="149">
  <si>
    <t>携帯番号</t>
    <rPh sb="0" eb="2">
      <t>ケイタイ</t>
    </rPh>
    <rPh sb="2" eb="4">
      <t>バンゴウ</t>
    </rPh>
    <phoneticPr fontId="3"/>
  </si>
  <si>
    <t>受取日</t>
    <rPh sb="0" eb="3">
      <t>ウケトリビ</t>
    </rPh>
    <phoneticPr fontId="3"/>
  </si>
  <si>
    <t>実施日</t>
    <rPh sb="0" eb="3">
      <t>ジッシビ</t>
    </rPh>
    <phoneticPr fontId="3"/>
  </si>
  <si>
    <t>担当者</t>
    <rPh sb="0" eb="3">
      <t>タントウシャ</t>
    </rPh>
    <phoneticPr fontId="3"/>
  </si>
  <si>
    <t>フリガナ</t>
    <phoneticPr fontId="3"/>
  </si>
  <si>
    <t>１ レストランバイキング食</t>
    <rPh sb="12" eb="13">
      <t>ショク</t>
    </rPh>
    <phoneticPr fontId="3"/>
  </si>
  <si>
    <t>利用期間</t>
    <rPh sb="0" eb="2">
      <t>リヨウ</t>
    </rPh>
    <rPh sb="2" eb="4">
      <t>キカン</t>
    </rPh>
    <phoneticPr fontId="3"/>
  </si>
  <si>
    <t>時間</t>
    <rPh sb="0" eb="2">
      <t>ジカン</t>
    </rPh>
    <phoneticPr fontId="3"/>
  </si>
  <si>
    <t>セット数</t>
    <rPh sb="3" eb="4">
      <t>スウ</t>
    </rPh>
    <phoneticPr fontId="3"/>
  </si>
  <si>
    <t>数</t>
    <rPh sb="0" eb="1">
      <t>スウ</t>
    </rPh>
    <phoneticPr fontId="3"/>
  </si>
  <si>
    <t>品　名</t>
    <rPh sb="0" eb="1">
      <t>シナ</t>
    </rPh>
    <rPh sb="2" eb="3">
      <t>メイ</t>
    </rPh>
    <phoneticPr fontId="3"/>
  </si>
  <si>
    <t>月</t>
    <rPh sb="0" eb="1">
      <t>ゲツ</t>
    </rPh>
    <phoneticPr fontId="3"/>
  </si>
  <si>
    <t>日</t>
    <rPh sb="0" eb="1">
      <t>ジツ</t>
    </rPh>
    <phoneticPr fontId="3"/>
  </si>
  <si>
    <t>日　付</t>
    <rPh sb="0" eb="1">
      <t>ヒ</t>
    </rPh>
    <rPh sb="2" eb="3">
      <t>ヅケ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</si>
  <si>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</si>
  <si>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</si>
  <si>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</si>
  <si>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泊</t>
    <rPh sb="0" eb="1">
      <t>ハク</t>
    </rPh>
    <phoneticPr fontId="3"/>
  </si>
  <si>
    <t>日】</t>
    <rPh sb="0" eb="1">
      <t>ニチ</t>
    </rPh>
    <phoneticPr fontId="3"/>
  </si>
  <si>
    <t>Ｔ　Ｅ　Ｌ</t>
    <phoneticPr fontId="3"/>
  </si>
  <si>
    <t>教材等</t>
    <rPh sb="0" eb="2">
      <t>キョウザイ</t>
    </rPh>
    <rPh sb="2" eb="3">
      <t>トウ</t>
    </rPh>
    <phoneticPr fontId="3"/>
  </si>
  <si>
    <t>教材等単価</t>
    <rPh sb="0" eb="2">
      <t>キョウザイ</t>
    </rPh>
    <rPh sb="2" eb="3">
      <t>トウ</t>
    </rPh>
    <rPh sb="3" eb="5">
      <t>タンカ</t>
    </rPh>
    <phoneticPr fontId="3"/>
  </si>
  <si>
    <t>団 体 名</t>
    <rPh sb="0" eb="1">
      <t>ダン</t>
    </rPh>
    <rPh sb="2" eb="3">
      <t>カラダ</t>
    </rPh>
    <rPh sb="4" eb="5">
      <t>メイ</t>
    </rPh>
    <phoneticPr fontId="3"/>
  </si>
  <si>
    <t>Ｆ　Ａ　Ｘ</t>
    <phoneticPr fontId="3"/>
  </si>
  <si>
    <t>～</t>
    <phoneticPr fontId="3"/>
  </si>
  <si>
    <t>【</t>
    <phoneticPr fontId="3"/>
  </si>
  <si>
    <t>昼食</t>
    <rPh sb="0" eb="2">
      <t>チュウショク</t>
    </rPh>
    <phoneticPr fontId="3"/>
  </si>
  <si>
    <t>夜間</t>
    <rPh sb="0" eb="2">
      <t>ヤカン</t>
    </rPh>
    <phoneticPr fontId="3"/>
  </si>
  <si>
    <t>時間帯</t>
    <rPh sb="0" eb="3">
      <t>ジカンタイ</t>
    </rPh>
    <phoneticPr fontId="3"/>
  </si>
  <si>
    <t>朝食</t>
    <rPh sb="0" eb="2">
      <t>チョウショク</t>
    </rPh>
    <phoneticPr fontId="3"/>
  </si>
  <si>
    <t>おやつ</t>
    <phoneticPr fontId="3"/>
  </si>
  <si>
    <t>夕食</t>
    <rPh sb="0" eb="2">
      <t>ユウショク</t>
    </rPh>
    <phoneticPr fontId="3"/>
  </si>
  <si>
    <t>単価[円]</t>
    <rPh sb="0" eb="2">
      <t>タンカ</t>
    </rPh>
    <rPh sb="3" eb="4">
      <t>エン</t>
    </rPh>
    <phoneticPr fontId="3"/>
  </si>
  <si>
    <t>朝　食(7:30～9:00)</t>
    <rPh sb="0" eb="1">
      <t>アサ</t>
    </rPh>
    <rPh sb="2" eb="3">
      <t>ショク</t>
    </rPh>
    <phoneticPr fontId="3"/>
  </si>
  <si>
    <t>昼　食(12:00～13:20)</t>
    <rPh sb="0" eb="1">
      <t>ヒル</t>
    </rPh>
    <rPh sb="2" eb="3">
      <t>ショク</t>
    </rPh>
    <phoneticPr fontId="3"/>
  </si>
  <si>
    <t>夕　食(17:30～19:00)</t>
    <rPh sb="0" eb="1">
      <t>ユウ</t>
    </rPh>
    <rPh sb="2" eb="3">
      <t>ショク</t>
    </rPh>
    <phoneticPr fontId="3"/>
  </si>
  <si>
    <t>西暦</t>
    <rPh sb="0" eb="2">
      <t>セイレキ</t>
    </rPh>
    <phoneticPr fontId="3"/>
  </si>
  <si>
    <t>エムエフエス株式会社　阿蘇店</t>
    <rPh sb="11" eb="13">
      <t>アソ</t>
    </rPh>
    <phoneticPr fontId="3"/>
  </si>
  <si>
    <t>「レストランきらら」食堂(売店)業務委託業者</t>
    <phoneticPr fontId="3"/>
  </si>
  <si>
    <t>ＭＡＩＬ</t>
    <phoneticPr fontId="3"/>
  </si>
  <si>
    <t>×</t>
    <phoneticPr fontId="3"/>
  </si>
  <si>
    <t>メニュー</t>
    <phoneticPr fontId="3"/>
  </si>
  <si>
    <t>５ 弁当・携帯食・飲物・捕食等</t>
    <rPh sb="2" eb="4">
      <t>ベントウ</t>
    </rPh>
    <rPh sb="5" eb="8">
      <t>ケイタイショク</t>
    </rPh>
    <rPh sb="9" eb="11">
      <t>ノミモノ</t>
    </rPh>
    <rPh sb="12" eb="14">
      <t>ホショク</t>
    </rPh>
    <rPh sb="14" eb="15">
      <t>トウ</t>
    </rPh>
    <phoneticPr fontId="3"/>
  </si>
  <si>
    <t>注文食数</t>
    <rPh sb="0" eb="2">
      <t>チュウモン</t>
    </rPh>
    <rPh sb="2" eb="4">
      <t>ショクスウ</t>
    </rPh>
    <phoneticPr fontId="3"/>
  </si>
  <si>
    <t>合計人数</t>
    <phoneticPr fontId="3"/>
  </si>
  <si>
    <t>班編成（人数×班の数）</t>
    <rPh sb="0" eb="1">
      <t>ハン</t>
    </rPh>
    <rPh sb="1" eb="3">
      <t>ヘンセイ</t>
    </rPh>
    <rPh sb="4" eb="6">
      <t>ニンズウ</t>
    </rPh>
    <rPh sb="7" eb="8">
      <t>ハン</t>
    </rPh>
    <rPh sb="9" eb="10">
      <t>カズ</t>
    </rPh>
    <phoneticPr fontId="3"/>
  </si>
  <si>
    <t>食事内容</t>
    <rPh sb="0" eb="2">
      <t>ショクジ</t>
    </rPh>
    <rPh sb="2" eb="4">
      <t>ナイヨウ</t>
    </rPh>
    <phoneticPr fontId="3"/>
  </si>
  <si>
    <t>持参弁当</t>
    <rPh sb="0" eb="2">
      <t>ジサン</t>
    </rPh>
    <rPh sb="2" eb="4">
      <t>ベントウ</t>
    </rPh>
    <phoneticPr fontId="3"/>
  </si>
  <si>
    <t>野外調理</t>
    <rPh sb="0" eb="2">
      <t>ヤガイ</t>
    </rPh>
    <rPh sb="2" eb="4">
      <t>チョウリ</t>
    </rPh>
    <phoneticPr fontId="3"/>
  </si>
  <si>
    <t>外食</t>
    <rPh sb="0" eb="2">
      <t>ガイショク</t>
    </rPh>
    <phoneticPr fontId="3"/>
  </si>
  <si>
    <t>※提出の際はどちらかにチェックを入れてご提出下さい。</t>
    <phoneticPr fontId="3"/>
  </si>
  <si>
    <t>MAIL：69001@compass-jpn.com</t>
    <phoneticPr fontId="3"/>
  </si>
  <si>
    <t>※食事の注文前にこちらにチェックマークを付けて下さい。</t>
    <rPh sb="1" eb="3">
      <t>ショクジ</t>
    </rPh>
    <rPh sb="4" eb="6">
      <t>チュウモン</t>
    </rPh>
    <rPh sb="6" eb="7">
      <t>マエ</t>
    </rPh>
    <rPh sb="20" eb="21">
      <t>ツ</t>
    </rPh>
    <rPh sb="23" eb="24">
      <t>クダ</t>
    </rPh>
    <phoneticPr fontId="3"/>
  </si>
  <si>
    <t>食物アレルギーの該当者がいる場合は、別紙食物アレルギー対応連絡表を必ず提出お願いします。</t>
    <rPh sb="18" eb="20">
      <t>ベッシ</t>
    </rPh>
    <rPh sb="20" eb="22">
      <t>ショクモツ</t>
    </rPh>
    <rPh sb="27" eb="29">
      <t>タイオウ</t>
    </rPh>
    <rPh sb="29" eb="31">
      <t>レンラク</t>
    </rPh>
    <rPh sb="31" eb="32">
      <t>ヒョウ</t>
    </rPh>
    <rPh sb="33" eb="34">
      <t>カナラ</t>
    </rPh>
    <rPh sb="38" eb="39">
      <t>ネガ</t>
    </rPh>
    <phoneticPr fontId="3"/>
  </si>
  <si>
    <t>ＴＥＬ：０９６７－２２－１６２１ ＦＡＸ：０９６７－２２－１６５７</t>
    <phoneticPr fontId="3"/>
  </si>
  <si>
    <t>2回目以降は売店「エムエフエス株式会社」まで
MAIL：69001@compass-jpn.com
FAX：0967-22-1657</t>
    <phoneticPr fontId="3"/>
  </si>
  <si>
    <t>ガス台（1台）</t>
    <rPh sb="2" eb="3">
      <t>ダイ</t>
    </rPh>
    <rPh sb="5" eb="6">
      <t>ダイ</t>
    </rPh>
    <phoneticPr fontId="3"/>
  </si>
  <si>
    <t>ローソク（ｷｬﾝﾄﾞﾙのつどい１回分）</t>
    <rPh sb="15" eb="18">
      <t>イッカイブン</t>
    </rPh>
    <phoneticPr fontId="3"/>
  </si>
  <si>
    <t>⑥茶弁当（のり弁当）</t>
    <rPh sb="1" eb="2">
      <t>チャ</t>
    </rPh>
    <rPh sb="2" eb="4">
      <t>ベントウ</t>
    </rPh>
    <rPh sb="7" eb="9">
      <t>ベントウ</t>
    </rPh>
    <phoneticPr fontId="3"/>
  </si>
  <si>
    <t>⑦茶弁当（俵おにぎり3個）</t>
    <rPh sb="5" eb="6">
      <t>タワラ</t>
    </rPh>
    <rPh sb="11" eb="12">
      <t>コ</t>
    </rPh>
    <phoneticPr fontId="3"/>
  </si>
  <si>
    <t>⑧茶弁当（おにぎり2個）</t>
    <rPh sb="10" eb="11">
      <t>コ</t>
    </rPh>
    <phoneticPr fontId="3"/>
  </si>
  <si>
    <t>⑩夏茶弁当（おにぎり2個）</t>
    <rPh sb="1" eb="2">
      <t>ナツ</t>
    </rPh>
    <rPh sb="2" eb="3">
      <t>チャ</t>
    </rPh>
    <rPh sb="3" eb="5">
      <t>ベントウ</t>
    </rPh>
    <rPh sb="11" eb="12">
      <t>コ</t>
    </rPh>
    <phoneticPr fontId="3"/>
  </si>
  <si>
    <t>⑨幼児弁当（おにぎり1個）</t>
    <rPh sb="1" eb="3">
      <t>ヨウジ</t>
    </rPh>
    <rPh sb="3" eb="5">
      <t>ベントウ</t>
    </rPh>
    <phoneticPr fontId="3"/>
  </si>
  <si>
    <t>⑤夏弁当（おにぎり3個）</t>
    <rPh sb="1" eb="2">
      <t>ナツ</t>
    </rPh>
    <rPh sb="2" eb="4">
      <t>ベントウ</t>
    </rPh>
    <phoneticPr fontId="3"/>
  </si>
  <si>
    <t>①弁当（おにぎり3個）</t>
    <rPh sb="1" eb="3">
      <t>ベントウ</t>
    </rPh>
    <rPh sb="9" eb="10">
      <t>コ</t>
    </rPh>
    <phoneticPr fontId="3"/>
  </si>
  <si>
    <t>②弁当（俵おにぎり4個）</t>
    <rPh sb="1" eb="3">
      <t>ベントウ</t>
    </rPh>
    <rPh sb="4" eb="5">
      <t>タワラ</t>
    </rPh>
    <rPh sb="10" eb="11">
      <t>コ</t>
    </rPh>
    <phoneticPr fontId="3"/>
  </si>
  <si>
    <t>携帯食</t>
    <rPh sb="0" eb="3">
      <t>ケイタイショク</t>
    </rPh>
    <phoneticPr fontId="3"/>
  </si>
  <si>
    <t>アクエリアス（500mlペットボトル）</t>
    <phoneticPr fontId="3"/>
  </si>
  <si>
    <t>あやたか（500mlペットボトル）</t>
    <phoneticPr fontId="3"/>
  </si>
  <si>
    <t>爽健美茶（500mlペットボトル）</t>
    <rPh sb="0" eb="4">
      <t>ソウケンビチャ</t>
    </rPh>
    <phoneticPr fontId="3"/>
  </si>
  <si>
    <t>単価</t>
    <rPh sb="0" eb="2">
      <t>タンカ</t>
    </rPh>
    <phoneticPr fontId="3"/>
  </si>
  <si>
    <t>４ 燃料（野外調理・キャンプファイヤー）等</t>
    <rPh sb="2" eb="4">
      <t>ネンリョウ</t>
    </rPh>
    <rPh sb="5" eb="7">
      <t>ヤガイ</t>
    </rPh>
    <rPh sb="7" eb="9">
      <t>チョウリ</t>
    </rPh>
    <rPh sb="20" eb="21">
      <t>トウ</t>
    </rPh>
    <phoneticPr fontId="3"/>
  </si>
  <si>
    <t>３ 野外調理等メニュー</t>
    <rPh sb="2" eb="4">
      <t>ヤガイ</t>
    </rPh>
    <rPh sb="4" eb="6">
      <t>チョウリ</t>
    </rPh>
    <rPh sb="6" eb="7">
      <t>トウ</t>
    </rPh>
    <phoneticPr fontId="3"/>
  </si>
  <si>
    <t>プラホビー</t>
    <phoneticPr fontId="3"/>
  </si>
  <si>
    <t>竹とんぼ</t>
    <rPh sb="0" eb="1">
      <t>タケ</t>
    </rPh>
    <phoneticPr fontId="3"/>
  </si>
  <si>
    <t>勾玉づくり</t>
    <rPh sb="0" eb="2">
      <t>マガタマ</t>
    </rPh>
    <phoneticPr fontId="3"/>
  </si>
  <si>
    <t>葉っぱブローチ</t>
    <rPh sb="0" eb="1">
      <t>ハ</t>
    </rPh>
    <phoneticPr fontId="3"/>
  </si>
  <si>
    <t>マイ箸づくり（1膳）</t>
    <rPh sb="2" eb="3">
      <t>ハシ</t>
    </rPh>
    <rPh sb="8" eb="9">
      <t>ゼン</t>
    </rPh>
    <phoneticPr fontId="3"/>
  </si>
  <si>
    <t>押し花コースター（2枚）</t>
    <rPh sb="0" eb="1">
      <t>オ</t>
    </rPh>
    <rPh sb="2" eb="3">
      <t>バナ</t>
    </rPh>
    <rPh sb="10" eb="11">
      <t>マイ</t>
    </rPh>
    <phoneticPr fontId="3"/>
  </si>
  <si>
    <t>弁当購入</t>
    <rPh sb="0" eb="2">
      <t>ベントウ</t>
    </rPh>
    <rPh sb="2" eb="4">
      <t>コウニュウ</t>
    </rPh>
    <phoneticPr fontId="3"/>
  </si>
  <si>
    <t>２ 野外調理等メニュー</t>
    <rPh sb="2" eb="4">
      <t>ヤガイ</t>
    </rPh>
    <rPh sb="4" eb="6">
      <t>チョウリ</t>
    </rPh>
    <rPh sb="6" eb="7">
      <t>ナド</t>
    </rPh>
    <phoneticPr fontId="3"/>
  </si>
  <si>
    <t>３ 燃料（野外調理・キャンプファイヤー）等</t>
    <rPh sb="2" eb="4">
      <t>ネンリョウ</t>
    </rPh>
    <rPh sb="5" eb="7">
      <t>ヤガイ</t>
    </rPh>
    <rPh sb="7" eb="9">
      <t>チョウリ</t>
    </rPh>
    <rPh sb="20" eb="21">
      <t>ナド</t>
    </rPh>
    <phoneticPr fontId="3"/>
  </si>
  <si>
    <r>
      <rPr>
        <b/>
        <sz val="11"/>
        <rFont val="ＭＳ ゴシック"/>
        <family val="3"/>
        <charset val="128"/>
      </rPr>
      <t xml:space="preserve"> </t>
    </r>
    <r>
      <rPr>
        <b/>
        <u/>
        <sz val="11"/>
        <rFont val="ＭＳ ゴシック"/>
        <family val="3"/>
        <charset val="128"/>
      </rPr>
      <t>４ 教材等</t>
    </r>
    <r>
      <rPr>
        <b/>
        <u/>
        <sz val="9"/>
        <rFont val="ＭＳ ゴシック"/>
        <family val="3"/>
        <charset val="128"/>
      </rPr>
      <t>（荒天時活動予定分もご記入ください）</t>
    </r>
    <rPh sb="3" eb="5">
      <t>キョウザイ</t>
    </rPh>
    <rPh sb="5" eb="6">
      <t>トウ</t>
    </rPh>
    <rPh sb="7" eb="9">
      <t>コウテン</t>
    </rPh>
    <rPh sb="9" eb="10">
      <t>ジ</t>
    </rPh>
    <rPh sb="10" eb="12">
      <t>カツドウ</t>
    </rPh>
    <rPh sb="12" eb="14">
      <t>ヨテイ</t>
    </rPh>
    <rPh sb="14" eb="15">
      <t>ブン</t>
    </rPh>
    <rPh sb="17" eb="19">
      <t>キニュウ</t>
    </rPh>
    <phoneticPr fontId="3"/>
  </si>
  <si>
    <t>変更期限：変更数に関わらず利用日1週間前まで</t>
    <rPh sb="5" eb="7">
      <t>ヘンコウ</t>
    </rPh>
    <rPh sb="7" eb="8">
      <t>スウ</t>
    </rPh>
    <rPh sb="9" eb="10">
      <t>カカ</t>
    </rPh>
    <rPh sb="13" eb="15">
      <t>リヨウ</t>
    </rPh>
    <rPh sb="15" eb="16">
      <t>ビ</t>
    </rPh>
    <rPh sb="16" eb="20">
      <t>イッシュウカンマエ</t>
    </rPh>
    <phoneticPr fontId="3"/>
  </si>
  <si>
    <t>変更期限：変更数が21食以上は利用日1週間前まで。20食以下は利用当日の１食前まで（例：朝食は前日の夕食時まで）</t>
    <rPh sb="0" eb="2">
      <t>ヘンコウ</t>
    </rPh>
    <rPh sb="2" eb="4">
      <t>キゲン</t>
    </rPh>
    <rPh sb="5" eb="7">
      <t>ヘンコウ</t>
    </rPh>
    <rPh sb="7" eb="8">
      <t>スウ</t>
    </rPh>
    <rPh sb="11" eb="12">
      <t>ショク</t>
    </rPh>
    <rPh sb="12" eb="14">
      <t>イジョウ</t>
    </rPh>
    <rPh sb="15" eb="17">
      <t>リヨウ</t>
    </rPh>
    <rPh sb="17" eb="18">
      <t>ビ</t>
    </rPh>
    <rPh sb="19" eb="22">
      <t>シュウカンマエ</t>
    </rPh>
    <rPh sb="27" eb="28">
      <t>ショク</t>
    </rPh>
    <rPh sb="28" eb="30">
      <t>イカ</t>
    </rPh>
    <rPh sb="31" eb="33">
      <t>リヨウ</t>
    </rPh>
    <rPh sb="33" eb="35">
      <t>トウジツ</t>
    </rPh>
    <rPh sb="36" eb="38">
      <t>イッショク</t>
    </rPh>
    <rPh sb="38" eb="39">
      <t>マエ</t>
    </rPh>
    <rPh sb="42" eb="43">
      <t>レイ</t>
    </rPh>
    <rPh sb="44" eb="46">
      <t>チョウショク</t>
    </rPh>
    <rPh sb="47" eb="49">
      <t>ゼンジツ</t>
    </rPh>
    <rPh sb="50" eb="52">
      <t>ユウショク</t>
    </rPh>
    <rPh sb="52" eb="53">
      <t>ジ</t>
    </rPh>
    <phoneticPr fontId="3"/>
  </si>
  <si>
    <t>×</t>
    <phoneticPr fontId="3"/>
  </si>
  <si>
    <t>合計</t>
    <rPh sb="0" eb="2">
      <t>ゴウケイ</t>
    </rPh>
    <phoneticPr fontId="3"/>
  </si>
  <si>
    <t>幼児</t>
    <rPh sb="0" eb="2">
      <t>ヨウジ</t>
    </rPh>
    <phoneticPr fontId="3"/>
  </si>
  <si>
    <t>小学生</t>
    <rPh sb="0" eb="3">
      <t>ショウガクセイ</t>
    </rPh>
    <phoneticPr fontId="3"/>
  </si>
  <si>
    <t>中学生以上</t>
    <rPh sb="0" eb="3">
      <t>チュウガクセイ</t>
    </rPh>
    <rPh sb="3" eb="5">
      <t>イジョウ</t>
    </rPh>
    <phoneticPr fontId="3"/>
  </si>
  <si>
    <t>送信日：　　　／　　</t>
    <rPh sb="0" eb="2">
      <t>ソウシン</t>
    </rPh>
    <phoneticPr fontId="3"/>
  </si>
  <si>
    <t>阿蘇青少年交流の家</t>
    <rPh sb="0" eb="2">
      <t>アソ</t>
    </rPh>
    <rPh sb="2" eb="5">
      <t>セイショウネン</t>
    </rPh>
    <rPh sb="5" eb="7">
      <t>コウリュウ</t>
    </rPh>
    <rPh sb="8" eb="9">
      <t>イエ</t>
    </rPh>
    <phoneticPr fontId="3"/>
  </si>
  <si>
    <t>アソタロウ</t>
    <phoneticPr fontId="3"/>
  </si>
  <si>
    <t>阿蘇太郎</t>
    <rPh sb="0" eb="2">
      <t>アソ</t>
    </rPh>
    <rPh sb="2" eb="4">
      <t>タロウ</t>
    </rPh>
    <phoneticPr fontId="3"/>
  </si>
  <si>
    <t>アソセイショウネンコウリュウノイエ</t>
    <phoneticPr fontId="3"/>
  </si>
  <si>
    <t>aso-su@gmail.com</t>
    <phoneticPr fontId="3"/>
  </si>
  <si>
    <t>0967-22-0811</t>
    <phoneticPr fontId="3"/>
  </si>
  <si>
    <t>0967-22-0814</t>
    <phoneticPr fontId="3"/>
  </si>
  <si>
    <t>080-1234-5678</t>
    <phoneticPr fontId="3"/>
  </si>
  <si>
    <t>～</t>
    <phoneticPr fontId="3"/>
  </si>
  <si>
    <t>【</t>
    <phoneticPr fontId="3"/>
  </si>
  <si>
    <t>10人</t>
    <rPh sb="2" eb="3">
      <t>ニン</t>
    </rPh>
    <phoneticPr fontId="3"/>
  </si>
  <si>
    <t>4班</t>
    <rPh sb="1" eb="2">
      <t>ハン</t>
    </rPh>
    <phoneticPr fontId="3"/>
  </si>
  <si>
    <t>11人</t>
    <rPh sb="2" eb="3">
      <t>ニン</t>
    </rPh>
    <phoneticPr fontId="3"/>
  </si>
  <si>
    <t>1班</t>
    <rPh sb="1" eb="2">
      <t>ハン</t>
    </rPh>
    <phoneticPr fontId="3"/>
  </si>
  <si>
    <t>５ 弁当・携帯食・飲物・補食等</t>
    <rPh sb="2" eb="4">
      <t>ベントウ</t>
    </rPh>
    <rPh sb="5" eb="8">
      <t>ケイタイショク</t>
    </rPh>
    <rPh sb="9" eb="11">
      <t>ノミモノ</t>
    </rPh>
    <rPh sb="12" eb="14">
      <t>ホショク</t>
    </rPh>
    <rPh sb="14" eb="15">
      <t>トウ</t>
    </rPh>
    <phoneticPr fontId="3"/>
  </si>
  <si>
    <r>
      <t>※詳細については、キャンセル料金：</t>
    </r>
    <r>
      <rPr>
        <b/>
        <sz val="9"/>
        <rFont val="ＭＳ Ｐゴシック"/>
        <family val="3"/>
        <charset val="128"/>
      </rPr>
      <t>P１４</t>
    </r>
    <r>
      <rPr>
        <sz val="9"/>
        <rFont val="ＭＳ Ｐゴシック"/>
        <family val="3"/>
        <charset val="128"/>
      </rPr>
      <t>、レストランバイキング食・燃料・教材・弁当・携帯食・飲物・補食等：</t>
    </r>
    <r>
      <rPr>
        <b/>
        <sz val="9"/>
        <rFont val="ＭＳ Ｐゴシック"/>
        <family val="3"/>
        <charset val="128"/>
      </rPr>
      <t>P１９～P２２</t>
    </r>
    <r>
      <rPr>
        <sz val="9"/>
        <rFont val="ＭＳ Ｐゴシック"/>
        <family val="3"/>
        <charset val="128"/>
      </rPr>
      <t>、野外調理メニュー等：</t>
    </r>
    <r>
      <rPr>
        <b/>
        <sz val="9"/>
        <rFont val="ＭＳ Ｐゴシック"/>
        <family val="3"/>
        <charset val="128"/>
      </rPr>
      <t>P３４</t>
    </r>
    <r>
      <rPr>
        <sz val="9"/>
        <rFont val="ＭＳ Ｐゴシック"/>
        <family val="3"/>
        <charset val="128"/>
      </rPr>
      <t>をご確認下さい。</t>
    </r>
    <rPh sb="1" eb="3">
      <t>ショウサイ</t>
    </rPh>
    <rPh sb="14" eb="16">
      <t>リョウキン</t>
    </rPh>
    <rPh sb="31" eb="32">
      <t>ショク</t>
    </rPh>
    <rPh sb="33" eb="35">
      <t>ネンリョウ</t>
    </rPh>
    <rPh sb="36" eb="38">
      <t>キョウザイ</t>
    </rPh>
    <rPh sb="39" eb="41">
      <t>ベントウ</t>
    </rPh>
    <rPh sb="42" eb="45">
      <t>ケイタイショク</t>
    </rPh>
    <rPh sb="46" eb="48">
      <t>ノミモノ</t>
    </rPh>
    <rPh sb="49" eb="51">
      <t>ホショク</t>
    </rPh>
    <rPh sb="51" eb="52">
      <t>トウ</t>
    </rPh>
    <rPh sb="61" eb="63">
      <t>ヤガイ</t>
    </rPh>
    <rPh sb="63" eb="65">
      <t>チョウリ</t>
    </rPh>
    <rPh sb="69" eb="70">
      <t>トウ</t>
    </rPh>
    <rPh sb="76" eb="78">
      <t>カクニン</t>
    </rPh>
    <rPh sb="78" eb="79">
      <t>クダ</t>
    </rPh>
    <phoneticPr fontId="3"/>
  </si>
  <si>
    <r>
      <rPr>
        <b/>
        <sz val="10"/>
        <color rgb="FFFF0000"/>
        <rFont val="ＭＳ Ｐゴシック"/>
        <family val="3"/>
        <charset val="128"/>
      </rPr>
      <t>変更期限は以下のとおりです。</t>
    </r>
    <r>
      <rPr>
        <b/>
        <u/>
        <sz val="10"/>
        <color rgb="FFFF0000"/>
        <rFont val="ＭＳ Ｐゴシック"/>
        <family val="3"/>
        <charset val="128"/>
      </rPr>
      <t>携帯食：利用日1週間前の17時まで。飲み物類：利用日1週間前の17時まで。
お弁当：変更数が21食以上は利用日1週間前の17時まで。20食以下の変更は利用前日の12時まで。</t>
    </r>
    <rPh sb="0" eb="2">
      <t>ヘンコウ</t>
    </rPh>
    <rPh sb="2" eb="4">
      <t>キゲン</t>
    </rPh>
    <rPh sb="5" eb="7">
      <t>イカ</t>
    </rPh>
    <rPh sb="53" eb="55">
      <t>ベントウ</t>
    </rPh>
    <rPh sb="76" eb="77">
      <t>ジ</t>
    </rPh>
    <rPh sb="82" eb="85">
      <t>ショクイカ</t>
    </rPh>
    <rPh sb="86" eb="88">
      <t>ヘンコウ</t>
    </rPh>
    <rPh sb="89" eb="91">
      <t>リヨウ</t>
    </rPh>
    <rPh sb="91" eb="93">
      <t>ゼンジツ</t>
    </rPh>
    <rPh sb="96" eb="97">
      <t>ジ</t>
    </rPh>
    <phoneticPr fontId="3"/>
  </si>
  <si>
    <t>初回のご提出は、活動プログラムと併せて「国立阿蘇青少年交流の家」まで
MAIL：aso-su@niye.go.jp
FAX：0967-22-0814</t>
    <rPh sb="27" eb="29">
      <t>コウリュウ</t>
    </rPh>
    <phoneticPr fontId="3"/>
  </si>
  <si>
    <t>NO.1和食</t>
    <rPh sb="4" eb="6">
      <t>ワショク</t>
    </rPh>
    <phoneticPr fontId="3"/>
  </si>
  <si>
    <t>NO.2洋食</t>
    <rPh sb="4" eb="6">
      <t>ヨウショク</t>
    </rPh>
    <phoneticPr fontId="3"/>
  </si>
  <si>
    <t>NO.3いきなりだご</t>
    <phoneticPr fontId="3"/>
  </si>
  <si>
    <t>NO.4カレーライス</t>
  </si>
  <si>
    <t>NO.4カレーライス</t>
    <phoneticPr fontId="3"/>
  </si>
  <si>
    <t>NO.5阿蘇たかなめし・だご汁</t>
    <rPh sb="4" eb="6">
      <t>アソ</t>
    </rPh>
    <rPh sb="14" eb="15">
      <t>ジル</t>
    </rPh>
    <phoneticPr fontId="3"/>
  </si>
  <si>
    <t>NO.6山のパエリアと阿蘇キャベツのまるごとスープ</t>
    <rPh sb="4" eb="5">
      <t>ヤマ</t>
    </rPh>
    <rPh sb="11" eb="13">
      <t>アソ</t>
    </rPh>
    <phoneticPr fontId="3"/>
  </si>
  <si>
    <t>NO.7豚汁</t>
    <rPh sb="4" eb="5">
      <t>トン</t>
    </rPh>
    <rPh sb="5" eb="6">
      <t>ジル</t>
    </rPh>
    <phoneticPr fontId="3"/>
  </si>
  <si>
    <t>NO.8バーベキュー</t>
    <phoneticPr fontId="3"/>
  </si>
  <si>
    <t>NO.9ハンバーグ</t>
    <phoneticPr fontId="3"/>
  </si>
  <si>
    <t>NO.10ミートボール</t>
    <phoneticPr fontId="3"/>
  </si>
  <si>
    <t>NO.11ウインナー</t>
    <phoneticPr fontId="3"/>
  </si>
  <si>
    <t>NO.12ジュース</t>
    <phoneticPr fontId="3"/>
  </si>
  <si>
    <t>NO.13プリン</t>
    <phoneticPr fontId="3"/>
  </si>
  <si>
    <t>NO.14ヨーグルト</t>
    <phoneticPr fontId="3"/>
  </si>
  <si>
    <t>NO.15石窯ピザ・パン</t>
    <rPh sb="5" eb="6">
      <t>イシ</t>
    </rPh>
    <rPh sb="6" eb="7">
      <t>ガマ</t>
    </rPh>
    <phoneticPr fontId="3"/>
  </si>
  <si>
    <t>NO.16石窯クッキー</t>
    <rPh sb="5" eb="6">
      <t>イシ</t>
    </rPh>
    <rPh sb="6" eb="7">
      <t>ガマ</t>
    </rPh>
    <phoneticPr fontId="3"/>
  </si>
  <si>
    <t>NO.15石窯ピザのみ</t>
    <rPh sb="5" eb="6">
      <t>イシ</t>
    </rPh>
    <rPh sb="6" eb="7">
      <t>ガマ</t>
    </rPh>
    <phoneticPr fontId="3"/>
  </si>
  <si>
    <t>NO.15石窯パンのみ</t>
    <rPh sb="5" eb="6">
      <t>イシ</t>
    </rPh>
    <rPh sb="6" eb="7">
      <t>ガマ</t>
    </rPh>
    <phoneticPr fontId="3"/>
  </si>
  <si>
    <t>バーベキュー用炭(3kg)</t>
    <rPh sb="6" eb="7">
      <t>ヨウ</t>
    </rPh>
    <rPh sb="7" eb="8">
      <t>スミ</t>
    </rPh>
    <phoneticPr fontId="3"/>
  </si>
  <si>
    <t>バーベキュー用炭(6kg/約5人分)</t>
    <rPh sb="6" eb="7">
      <t>ヨウ</t>
    </rPh>
    <rPh sb="7" eb="8">
      <t>スミ</t>
    </rPh>
    <rPh sb="13" eb="14">
      <t>ヤク</t>
    </rPh>
    <rPh sb="15" eb="16">
      <t>ニン</t>
    </rPh>
    <rPh sb="16" eb="17">
      <t>ブン</t>
    </rPh>
    <phoneticPr fontId="3"/>
  </si>
  <si>
    <t>バーベキュー用炭(9kg/約15人分)</t>
    <phoneticPr fontId="3"/>
  </si>
  <si>
    <t>③二段弁当（俵おにぎり）</t>
    <rPh sb="1" eb="3">
      <t>ニダン</t>
    </rPh>
    <rPh sb="3" eb="5">
      <t>ベントウ</t>
    </rPh>
    <rPh sb="6" eb="7">
      <t>タワラ</t>
    </rPh>
    <phoneticPr fontId="3"/>
  </si>
  <si>
    <t>④幕の内弁当</t>
    <rPh sb="1" eb="2">
      <t>マク</t>
    </rPh>
    <rPh sb="3" eb="4">
      <t>ウチ</t>
    </rPh>
    <rPh sb="4" eb="6">
      <t>ベントウ</t>
    </rPh>
    <phoneticPr fontId="3"/>
  </si>
  <si>
    <t>アクエリアス（2ℓペットボトル）</t>
    <phoneticPr fontId="3"/>
  </si>
  <si>
    <t>あやたか（2ℓペットボトル）</t>
    <phoneticPr fontId="3"/>
  </si>
  <si>
    <t>牛乳（1ℓ）</t>
    <rPh sb="0" eb="2">
      <t>ギュウニュウ</t>
    </rPh>
    <phoneticPr fontId="3"/>
  </si>
  <si>
    <t>いろはす（500mlペットボトル）</t>
    <phoneticPr fontId="3"/>
  </si>
  <si>
    <t>パックジュース（200ml・オレンジ、アップル）</t>
    <phoneticPr fontId="3"/>
  </si>
  <si>
    <t>ロックアイス(1kg)</t>
    <phoneticPr fontId="3"/>
  </si>
  <si>
    <t>板氷(1.8kg)</t>
    <rPh sb="0" eb="1">
      <t>イタ</t>
    </rPh>
    <rPh sb="1" eb="2">
      <t>コオリ</t>
    </rPh>
    <phoneticPr fontId="3"/>
  </si>
  <si>
    <t>アイスクリーム（バニラ、チョコ）</t>
    <phoneticPr fontId="3"/>
  </si>
  <si>
    <t>竹とんぼ+色鉛筆</t>
    <rPh sb="0" eb="1">
      <t>タケ</t>
    </rPh>
    <rPh sb="5" eb="8">
      <t>イロエンピツ</t>
    </rPh>
    <phoneticPr fontId="3"/>
  </si>
  <si>
    <t>竹とんぼ+木とんぼ</t>
    <rPh sb="0" eb="1">
      <t>タケ</t>
    </rPh>
    <rPh sb="5" eb="6">
      <t>キ</t>
    </rPh>
    <phoneticPr fontId="3"/>
  </si>
  <si>
    <t>※レストラン食（２歳以下）は無料</t>
    <rPh sb="6" eb="7">
      <t>ショク</t>
    </rPh>
    <rPh sb="9" eb="12">
      <t>サイイカ</t>
    </rPh>
    <rPh sb="14" eb="16">
      <t>ムリョウ</t>
    </rPh>
    <phoneticPr fontId="3"/>
  </si>
  <si>
    <t>野外調理用まき（１セット）</t>
    <rPh sb="0" eb="2">
      <t>ヤガイ</t>
    </rPh>
    <rPh sb="2" eb="4">
      <t>チョウリ</t>
    </rPh>
    <rPh sb="4" eb="5">
      <t>ヨウ</t>
    </rPh>
    <phoneticPr fontId="3"/>
  </si>
  <si>
    <t>ピザ・パン用燃料（まき4コンテナ、ガス1台）</t>
    <rPh sb="5" eb="6">
      <t>ヨウ</t>
    </rPh>
    <rPh sb="6" eb="8">
      <t>ネンリョウ</t>
    </rPh>
    <rPh sb="20" eb="21">
      <t>ダイ</t>
    </rPh>
    <phoneticPr fontId="3"/>
  </si>
  <si>
    <t>キャンプファイヤー用まき（井桁用）※１束：10㎏</t>
    <rPh sb="13" eb="15">
      <t>イゲタ</t>
    </rPh>
    <rPh sb="15" eb="16">
      <t>ヨウ</t>
    </rPh>
    <rPh sb="19" eb="20">
      <t>タバ</t>
    </rPh>
    <phoneticPr fontId="3"/>
  </si>
  <si>
    <t>キャンプファイヤー用まき（中詰め用）※１箱</t>
    <rPh sb="13" eb="14">
      <t>ナカ</t>
    </rPh>
    <rPh sb="14" eb="15">
      <t>ツ</t>
    </rPh>
    <rPh sb="16" eb="17">
      <t>ヨウ</t>
    </rPh>
    <rPh sb="20" eb="21">
      <t>ハコ</t>
    </rPh>
    <phoneticPr fontId="3"/>
  </si>
  <si>
    <t>スモア（10人分）</t>
    <rPh sb="6" eb="8">
      <t>ニンブン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</si>
</sst>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&quot;名&quot;"/>
    <numFmt numFmtId="177" formatCode="m/d"/>
    <numFmt numFmtId="178" formatCode="&quot;@&quot;#,##0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11"/>
      <name val="ＭＳ ゴシック"/>
      <family val="3"/>
      <charset val="128"/>
    </font>
    <font>
      <b/>
      <u/>
      <sz val="11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9"/>
      <name val="ＭＳ Ｐ明朝"/>
      <family val="1"/>
      <charset val="128"/>
    </font>
    <font>
      <b/>
      <u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9"/>
      <color rgb="FF000000"/>
      <name val="MS UI Gothic"/>
      <family val="3"/>
      <charset val="128"/>
    </font>
    <font>
      <b/>
      <u/>
      <sz val="10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88">
    <xf numFmtId="0" fontId="0" fillId="0" borderId="0" xfId="0">
      <alignment vertical="center"/>
    </xf>
    <xf numFmtId="0" fontId="6" fillId="0" borderId="0" xfId="2" applyFont="1" applyFill="1" applyBorder="1"/>
    <xf numFmtId="176" fontId="5" fillId="0" borderId="1" xfId="2" applyNumberFormat="1" applyFont="1" applyBorder="1" applyAlignment="1">
      <alignment vertical="center"/>
    </xf>
    <xf numFmtId="0" fontId="4" fillId="0" borderId="0" xfId="2" applyFont="1"/>
    <xf numFmtId="0" fontId="10" fillId="0" borderId="0" xfId="2" applyFont="1"/>
    <xf numFmtId="0" fontId="9" fillId="0" borderId="0" xfId="2" applyFont="1" applyBorder="1" applyAlignment="1">
      <alignment vertical="center" wrapText="1"/>
    </xf>
    <xf numFmtId="176" fontId="5" fillId="0" borderId="0" xfId="2" applyNumberFormat="1" applyFont="1" applyBorder="1" applyAlignment="1">
      <alignment vertical="center"/>
    </xf>
    <xf numFmtId="0" fontId="6" fillId="0" borderId="0" xfId="2" applyFont="1" applyFill="1" applyBorder="1" applyAlignment="1"/>
    <xf numFmtId="0" fontId="4" fillId="0" borderId="0" xfId="2" applyFont="1" applyFill="1" applyBorder="1"/>
    <xf numFmtId="0" fontId="4" fillId="0" borderId="0" xfId="2" applyFont="1" applyFill="1"/>
    <xf numFmtId="0" fontId="4" fillId="0" borderId="0" xfId="2" applyNumberFormat="1" applyFont="1" applyFill="1" applyBorder="1" applyAlignment="1">
      <alignment vertical="center"/>
    </xf>
    <xf numFmtId="0" fontId="4" fillId="0" borderId="0" xfId="2" applyNumberFormat="1" applyFont="1" applyAlignment="1">
      <alignment vertical="center"/>
    </xf>
    <xf numFmtId="0" fontId="4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4" fillId="0" borderId="0" xfId="2" applyFont="1" applyFill="1" applyBorder="1" applyAlignment="1">
      <alignment vertical="center"/>
    </xf>
    <xf numFmtId="0" fontId="10" fillId="0" borderId="0" xfId="2" applyFont="1" applyFill="1" applyBorder="1"/>
    <xf numFmtId="0" fontId="10" fillId="0" borderId="0" xfId="2" applyFont="1" applyFill="1"/>
    <xf numFmtId="0" fontId="7" fillId="0" borderId="0" xfId="2" applyFont="1" applyFill="1" applyBorder="1" applyAlignment="1"/>
    <xf numFmtId="0" fontId="17" fillId="0" borderId="0" xfId="2" applyFont="1" applyAlignment="1"/>
    <xf numFmtId="0" fontId="17" fillId="0" borderId="2" xfId="2" applyFont="1" applyBorder="1" applyAlignment="1"/>
    <xf numFmtId="0" fontId="18" fillId="0" borderId="2" xfId="2" applyFont="1" applyBorder="1" applyAlignment="1"/>
    <xf numFmtId="0" fontId="10" fillId="0" borderId="3" xfId="2" applyFont="1" applyBorder="1" applyAlignment="1">
      <alignment vertical="center"/>
    </xf>
    <xf numFmtId="177" fontId="17" fillId="0" borderId="0" xfId="2" applyNumberFormat="1" applyFont="1" applyFill="1" applyBorder="1" applyAlignment="1">
      <alignment vertical="center" wrapText="1"/>
    </xf>
    <xf numFmtId="0" fontId="19" fillId="0" borderId="3" xfId="2" applyFont="1" applyBorder="1" applyAlignment="1">
      <alignment vertical="center"/>
    </xf>
    <xf numFmtId="0" fontId="19" fillId="0" borderId="0" xfId="2" applyFont="1" applyBorder="1" applyAlignment="1">
      <alignment vertical="center"/>
    </xf>
    <xf numFmtId="0" fontId="6" fillId="0" borderId="0" xfId="2" applyFont="1" applyFill="1" applyBorder="1" applyAlignment="1">
      <alignment horizontal="left"/>
    </xf>
    <xf numFmtId="0" fontId="1" fillId="0" borderId="0" xfId="2" applyFont="1"/>
    <xf numFmtId="0" fontId="0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2" applyFont="1" applyBorder="1"/>
    <xf numFmtId="0" fontId="8" fillId="0" borderId="0" xfId="2" applyFont="1" applyFill="1" applyBorder="1" applyAlignment="1">
      <alignment shrinkToFit="1"/>
    </xf>
    <xf numFmtId="0" fontId="10" fillId="0" borderId="0" xfId="2" applyFont="1" applyBorder="1"/>
    <xf numFmtId="177" fontId="22" fillId="0" borderId="0" xfId="2" applyNumberFormat="1" applyFont="1" applyFill="1" applyBorder="1" applyAlignment="1">
      <alignment vertical="center"/>
    </xf>
    <xf numFmtId="0" fontId="0" fillId="0" borderId="0" xfId="0" applyFont="1" applyAlignment="1">
      <alignment vertical="center" wrapText="1"/>
    </xf>
    <xf numFmtId="0" fontId="8" fillId="0" borderId="0" xfId="2" applyFont="1" applyFill="1" applyBorder="1" applyAlignment="1">
      <alignment vertical="center" shrinkToFit="1"/>
    </xf>
    <xf numFmtId="0" fontId="4" fillId="0" borderId="30" xfId="2" applyNumberFormat="1" applyFont="1" applyFill="1" applyBorder="1" applyAlignment="1" applyProtection="1">
      <alignment horizontal="center" vertical="center" shrinkToFit="1"/>
      <protection locked="0"/>
    </xf>
    <xf numFmtId="0" fontId="4" fillId="0" borderId="32" xfId="2" applyNumberFormat="1" applyFont="1" applyFill="1" applyBorder="1" applyAlignment="1" applyProtection="1">
      <alignment horizontal="center" vertical="center" shrinkToFit="1"/>
      <protection locked="0"/>
    </xf>
    <xf numFmtId="0" fontId="4" fillId="0" borderId="29" xfId="2" applyNumberFormat="1" applyFont="1" applyFill="1" applyBorder="1" applyAlignment="1" applyProtection="1">
      <alignment horizontal="center" vertical="center" shrinkToFit="1"/>
      <protection locked="0"/>
    </xf>
    <xf numFmtId="0" fontId="4" fillId="0" borderId="31" xfId="2" applyNumberFormat="1" applyFont="1" applyFill="1" applyBorder="1" applyAlignment="1" applyProtection="1">
      <alignment horizontal="center" vertical="center" shrinkToFit="1"/>
      <protection locked="0"/>
    </xf>
    <xf numFmtId="0" fontId="4" fillId="0" borderId="21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2" applyNumberFormat="1" applyFont="1" applyFill="1" applyBorder="1" applyAlignment="1" applyProtection="1">
      <alignment horizontal="center" vertical="center" wrapText="1"/>
      <protection locked="0"/>
    </xf>
    <xf numFmtId="177" fontId="4" fillId="0" borderId="4" xfId="2" applyNumberFormat="1" applyFont="1" applyFill="1" applyBorder="1" applyAlignment="1" applyProtection="1">
      <alignment horizontal="center" vertical="center"/>
      <protection locked="0"/>
    </xf>
    <xf numFmtId="177" fontId="4" fillId="0" borderId="3" xfId="2" applyNumberFormat="1" applyFont="1" applyFill="1" applyBorder="1" applyAlignment="1" applyProtection="1">
      <alignment horizontal="center" vertical="center"/>
      <protection locked="0"/>
    </xf>
    <xf numFmtId="0" fontId="4" fillId="0" borderId="29" xfId="2" applyNumberFormat="1" applyFont="1" applyFill="1" applyBorder="1" applyAlignment="1">
      <alignment horizontal="center" vertical="center" shrinkToFit="1"/>
    </xf>
    <xf numFmtId="0" fontId="4" fillId="0" borderId="30" xfId="2" applyNumberFormat="1" applyFont="1" applyFill="1" applyBorder="1" applyAlignment="1">
      <alignment horizontal="center" vertical="center" shrinkToFit="1"/>
    </xf>
    <xf numFmtId="0" fontId="4" fillId="0" borderId="32" xfId="2" applyNumberFormat="1" applyFont="1" applyFill="1" applyBorder="1" applyAlignment="1">
      <alignment horizontal="center" vertical="center" shrinkToFit="1"/>
    </xf>
    <xf numFmtId="0" fontId="4" fillId="0" borderId="15" xfId="2" applyFont="1" applyFill="1" applyBorder="1" applyAlignment="1" applyProtection="1">
      <alignment horizontal="center" vertical="center"/>
    </xf>
    <xf numFmtId="0" fontId="4" fillId="0" borderId="16" xfId="2" applyFont="1" applyFill="1" applyBorder="1" applyAlignment="1" applyProtection="1">
      <alignment horizontal="center" vertical="center"/>
    </xf>
    <xf numFmtId="0" fontId="4" fillId="0" borderId="17" xfId="2" applyFont="1" applyFill="1" applyBorder="1" applyAlignment="1" applyProtection="1">
      <alignment horizontal="center" vertical="center"/>
    </xf>
    <xf numFmtId="0" fontId="4" fillId="0" borderId="15" xfId="2" applyFont="1" applyFill="1" applyBorder="1" applyAlignment="1" applyProtection="1">
      <alignment horizontal="center" vertical="center" shrinkToFit="1"/>
      <protection locked="0"/>
    </xf>
    <xf numFmtId="0" fontId="4" fillId="0" borderId="16" xfId="2" applyFont="1" applyFill="1" applyBorder="1" applyAlignment="1" applyProtection="1">
      <alignment horizontal="center" vertical="center" shrinkToFit="1"/>
      <protection locked="0"/>
    </xf>
    <xf numFmtId="0" fontId="4" fillId="0" borderId="17" xfId="2" applyFont="1" applyFill="1" applyBorder="1" applyAlignment="1" applyProtection="1">
      <alignment horizontal="center" vertical="center" shrinkToFit="1"/>
      <protection locked="0"/>
    </xf>
    <xf numFmtId="0" fontId="4" fillId="0" borderId="15" xfId="2" applyFont="1" applyFill="1" applyBorder="1" applyAlignment="1">
      <alignment horizontal="center" vertical="center" shrinkToFit="1"/>
    </xf>
    <xf numFmtId="0" fontId="4" fillId="0" borderId="16" xfId="2" applyFont="1" applyFill="1" applyBorder="1" applyAlignment="1">
      <alignment horizontal="center" vertical="center" shrinkToFit="1"/>
    </xf>
    <xf numFmtId="0" fontId="4" fillId="0" borderId="17" xfId="2" applyFont="1" applyFill="1" applyBorder="1" applyAlignment="1">
      <alignment horizontal="center" vertical="center" shrinkToFit="1"/>
    </xf>
    <xf numFmtId="0" fontId="4" fillId="0" borderId="15" xfId="2" applyFont="1" applyFill="1" applyBorder="1" applyAlignment="1" applyProtection="1">
      <alignment horizontal="center" vertical="center" wrapText="1" shrinkToFit="1"/>
      <protection locked="0"/>
    </xf>
    <xf numFmtId="0" fontId="4" fillId="0" borderId="16" xfId="2" applyFont="1" applyFill="1" applyBorder="1" applyAlignment="1" applyProtection="1">
      <alignment horizontal="center" vertical="center" wrapText="1" shrinkToFit="1"/>
      <protection locked="0"/>
    </xf>
    <xf numFmtId="0" fontId="4" fillId="0" borderId="17" xfId="2" applyFont="1" applyFill="1" applyBorder="1" applyAlignment="1" applyProtection="1">
      <alignment horizontal="center" vertical="center" wrapText="1" shrinkToFit="1"/>
      <protection locked="0"/>
    </xf>
    <xf numFmtId="0" fontId="4" fillId="0" borderId="8" xfId="2" applyFont="1" applyFill="1" applyBorder="1" applyAlignment="1" applyProtection="1">
      <alignment horizontal="center" vertical="center" shrinkToFit="1"/>
    </xf>
    <xf numFmtId="0" fontId="4" fillId="0" borderId="9" xfId="2" applyFont="1" applyFill="1" applyBorder="1" applyAlignment="1" applyProtection="1">
      <alignment horizontal="center" vertical="center" shrinkToFit="1"/>
    </xf>
    <xf numFmtId="0" fontId="4" fillId="0" borderId="10" xfId="2" applyFont="1" applyFill="1" applyBorder="1" applyAlignment="1" applyProtection="1">
      <alignment horizontal="center" vertical="center" shrinkToFit="1"/>
    </xf>
    <xf numFmtId="0" fontId="1" fillId="0" borderId="8" xfId="1" applyFont="1" applyBorder="1" applyAlignment="1" applyProtection="1">
      <alignment horizontal="center" vertical="center"/>
      <protection locked="0"/>
    </xf>
    <xf numFmtId="0" fontId="1" fillId="0" borderId="9" xfId="2" applyFont="1" applyBorder="1" applyAlignment="1" applyProtection="1">
      <alignment horizontal="center" vertical="center"/>
      <protection locked="0"/>
    </xf>
    <xf numFmtId="0" fontId="1" fillId="0" borderId="10" xfId="2" applyFont="1" applyBorder="1" applyAlignment="1" applyProtection="1">
      <alignment horizontal="center" vertical="center"/>
      <protection locked="0"/>
    </xf>
    <xf numFmtId="0" fontId="4" fillId="0" borderId="8" xfId="2" applyNumberFormat="1" applyFont="1" applyFill="1" applyBorder="1" applyAlignment="1" applyProtection="1">
      <alignment horizontal="center" vertical="center" shrinkToFit="1"/>
      <protection locked="0"/>
    </xf>
    <xf numFmtId="0" fontId="4" fillId="0" borderId="9" xfId="2" applyNumberFormat="1" applyFont="1" applyFill="1" applyBorder="1" applyAlignment="1" applyProtection="1">
      <alignment horizontal="center" vertical="center" shrinkToFit="1"/>
      <protection locked="0"/>
    </xf>
    <xf numFmtId="0" fontId="4" fillId="0" borderId="10" xfId="2" applyNumberFormat="1" applyFont="1" applyFill="1" applyBorder="1" applyAlignment="1" applyProtection="1">
      <alignment horizontal="center" vertical="center" shrinkToFit="1"/>
      <protection locked="0"/>
    </xf>
    <xf numFmtId="0" fontId="4" fillId="0" borderId="8" xfId="2" applyFont="1" applyFill="1" applyBorder="1" applyAlignment="1">
      <alignment horizontal="center" vertical="center" shrinkToFit="1"/>
    </xf>
    <xf numFmtId="0" fontId="4" fillId="0" borderId="9" xfId="2" applyFont="1" applyFill="1" applyBorder="1" applyAlignment="1">
      <alignment horizontal="center" vertical="center" shrinkToFit="1"/>
    </xf>
    <xf numFmtId="0" fontId="4" fillId="0" borderId="10" xfId="2" applyFont="1" applyFill="1" applyBorder="1" applyAlignment="1">
      <alignment horizontal="center" vertical="center" shrinkToFit="1"/>
    </xf>
    <xf numFmtId="0" fontId="4" fillId="0" borderId="8" xfId="2" applyFont="1" applyFill="1" applyBorder="1" applyAlignment="1" applyProtection="1">
      <alignment horizontal="center" vertical="center" shrinkToFit="1"/>
      <protection locked="0"/>
    </xf>
    <xf numFmtId="0" fontId="4" fillId="0" borderId="9" xfId="2" applyFont="1" applyFill="1" applyBorder="1" applyAlignment="1" applyProtection="1">
      <alignment horizontal="center" vertical="center" shrinkToFit="1"/>
      <protection locked="0"/>
    </xf>
    <xf numFmtId="0" fontId="4" fillId="0" borderId="10" xfId="2" applyFont="1" applyFill="1" applyBorder="1" applyAlignment="1" applyProtection="1">
      <alignment horizontal="center" vertical="center" shrinkToFit="1"/>
      <protection locked="0"/>
    </xf>
    <xf numFmtId="0" fontId="4" fillId="0" borderId="8" xfId="2" applyNumberFormat="1" applyFont="1" applyFill="1" applyBorder="1" applyAlignment="1">
      <alignment horizontal="center" vertical="center" shrinkToFit="1"/>
    </xf>
    <xf numFmtId="0" fontId="4" fillId="0" borderId="9" xfId="2" applyNumberFormat="1" applyFont="1" applyFill="1" applyBorder="1" applyAlignment="1">
      <alignment horizontal="center" vertical="center" shrinkToFit="1"/>
    </xf>
    <xf numFmtId="0" fontId="4" fillId="0" borderId="10" xfId="2" applyNumberFormat="1" applyFont="1" applyFill="1" applyBorder="1" applyAlignment="1">
      <alignment horizontal="center" vertical="center" shrinkToFit="1"/>
    </xf>
    <xf numFmtId="0" fontId="4" fillId="0" borderId="8" xfId="2" applyFont="1" applyFill="1" applyBorder="1" applyAlignment="1" applyProtection="1">
      <alignment horizontal="center" vertical="center"/>
      <protection locked="0"/>
    </xf>
    <xf numFmtId="0" fontId="4" fillId="0" borderId="9" xfId="2" applyFont="1" applyFill="1" applyBorder="1" applyAlignment="1" applyProtection="1">
      <alignment horizontal="center" vertical="center"/>
      <protection locked="0"/>
    </xf>
    <xf numFmtId="0" fontId="4" fillId="0" borderId="10" xfId="2" applyFont="1" applyFill="1" applyBorder="1" applyAlignment="1" applyProtection="1">
      <alignment horizontal="center" vertical="center"/>
      <protection locked="0"/>
    </xf>
    <xf numFmtId="0" fontId="4" fillId="0" borderId="0" xfId="2" applyNumberFormat="1" applyFont="1" applyFill="1" applyBorder="1" applyAlignment="1">
      <alignment horizontal="center" vertical="center"/>
    </xf>
    <xf numFmtId="0" fontId="4" fillId="0" borderId="2" xfId="2" applyNumberFormat="1" applyFont="1" applyFill="1" applyBorder="1" applyAlignment="1">
      <alignment horizontal="center" vertical="center"/>
    </xf>
    <xf numFmtId="0" fontId="4" fillId="0" borderId="8" xfId="2" applyNumberFormat="1" applyFont="1" applyFill="1" applyBorder="1" applyAlignment="1" applyProtection="1">
      <alignment horizontal="center" vertical="center"/>
      <protection locked="0"/>
    </xf>
    <xf numFmtId="0" fontId="4" fillId="0" borderId="9" xfId="2" applyNumberFormat="1" applyFont="1" applyFill="1" applyBorder="1" applyAlignment="1" applyProtection="1">
      <alignment horizontal="center" vertical="center"/>
      <protection locked="0"/>
    </xf>
    <xf numFmtId="0" fontId="4" fillId="0" borderId="10" xfId="2" applyNumberFormat="1" applyFont="1" applyFill="1" applyBorder="1" applyAlignment="1" applyProtection="1">
      <alignment horizontal="center" vertical="center"/>
      <protection locked="0"/>
    </xf>
    <xf numFmtId="0" fontId="4" fillId="0" borderId="4" xfId="2" applyNumberFormat="1" applyFont="1" applyFill="1" applyBorder="1" applyAlignment="1" applyProtection="1">
      <alignment vertical="center"/>
      <protection locked="0"/>
    </xf>
    <xf numFmtId="0" fontId="4" fillId="0" borderId="3" xfId="2" applyNumberFormat="1" applyFont="1" applyFill="1" applyBorder="1" applyAlignment="1" applyProtection="1">
      <alignment vertical="center"/>
      <protection locked="0"/>
    </xf>
    <xf numFmtId="0" fontId="4" fillId="0" borderId="5" xfId="2" applyNumberFormat="1" applyFont="1" applyFill="1" applyBorder="1" applyAlignment="1" applyProtection="1">
      <alignment vertical="center"/>
      <protection locked="0"/>
    </xf>
    <xf numFmtId="0" fontId="4" fillId="0" borderId="4" xfId="2" applyNumberFormat="1" applyFont="1" applyFill="1" applyBorder="1" applyAlignment="1">
      <alignment horizontal="left" vertical="center" wrapText="1"/>
    </xf>
    <xf numFmtId="0" fontId="4" fillId="0" borderId="3" xfId="2" applyNumberFormat="1" applyFont="1" applyFill="1" applyBorder="1" applyAlignment="1">
      <alignment horizontal="left" vertical="center"/>
    </xf>
    <xf numFmtId="0" fontId="4" fillId="0" borderId="5" xfId="2" applyNumberFormat="1" applyFont="1" applyFill="1" applyBorder="1" applyAlignment="1">
      <alignment horizontal="left" vertical="center"/>
    </xf>
    <xf numFmtId="0" fontId="4" fillId="0" borderId="6" xfId="2" applyNumberFormat="1" applyFont="1" applyFill="1" applyBorder="1" applyAlignment="1">
      <alignment horizontal="left" vertical="center"/>
    </xf>
    <xf numFmtId="0" fontId="4" fillId="0" borderId="2" xfId="2" applyNumberFormat="1" applyFont="1" applyFill="1" applyBorder="1" applyAlignment="1">
      <alignment horizontal="left" vertical="center"/>
    </xf>
    <xf numFmtId="0" fontId="4" fillId="0" borderId="7" xfId="2" applyNumberFormat="1" applyFont="1" applyFill="1" applyBorder="1" applyAlignment="1">
      <alignment horizontal="left" vertical="center"/>
    </xf>
    <xf numFmtId="0" fontId="4" fillId="0" borderId="12" xfId="2" applyNumberFormat="1" applyFont="1" applyFill="1" applyBorder="1" applyAlignment="1" applyProtection="1">
      <alignment horizontal="center" vertical="center"/>
    </xf>
    <xf numFmtId="0" fontId="4" fillId="0" borderId="13" xfId="2" applyNumberFormat="1" applyFont="1" applyFill="1" applyBorder="1" applyAlignment="1" applyProtection="1">
      <alignment horizontal="center" vertical="center"/>
    </xf>
    <xf numFmtId="0" fontId="4" fillId="0" borderId="14" xfId="2" applyNumberFormat="1" applyFont="1" applyFill="1" applyBorder="1" applyAlignment="1" applyProtection="1">
      <alignment horizontal="center" vertical="center"/>
    </xf>
    <xf numFmtId="0" fontId="4" fillId="0" borderId="12" xfId="2" applyFont="1" applyFill="1" applyBorder="1" applyAlignment="1" applyProtection="1">
      <alignment horizontal="center" vertical="center" shrinkToFit="1"/>
      <protection locked="0"/>
    </xf>
    <xf numFmtId="0" fontId="4" fillId="0" borderId="13" xfId="2" applyFont="1" applyFill="1" applyBorder="1" applyAlignment="1" applyProtection="1">
      <alignment horizontal="center" vertical="center" shrinkToFit="1"/>
      <protection locked="0"/>
    </xf>
    <xf numFmtId="0" fontId="4" fillId="0" borderId="14" xfId="2" applyFont="1" applyFill="1" applyBorder="1" applyAlignment="1" applyProtection="1">
      <alignment horizontal="center" vertical="center" shrinkToFit="1"/>
      <protection locked="0"/>
    </xf>
    <xf numFmtId="0" fontId="4" fillId="0" borderId="12" xfId="2" applyFont="1" applyFill="1" applyBorder="1" applyAlignment="1">
      <alignment horizontal="center" vertical="center" shrinkToFit="1"/>
    </xf>
    <xf numFmtId="0" fontId="4" fillId="0" borderId="13" xfId="2" applyFont="1" applyFill="1" applyBorder="1" applyAlignment="1">
      <alignment horizontal="center" vertical="center" shrinkToFit="1"/>
    </xf>
    <xf numFmtId="0" fontId="4" fillId="0" borderId="14" xfId="2" applyFont="1" applyFill="1" applyBorder="1" applyAlignment="1">
      <alignment horizontal="center" vertical="center" shrinkToFit="1"/>
    </xf>
    <xf numFmtId="0" fontId="4" fillId="0" borderId="12" xfId="2" applyFont="1" applyFill="1" applyBorder="1" applyAlignment="1" applyProtection="1">
      <alignment horizontal="center" vertical="center"/>
      <protection locked="0"/>
    </xf>
    <xf numFmtId="0" fontId="4" fillId="0" borderId="13" xfId="2" applyFont="1" applyFill="1" applyBorder="1" applyAlignment="1" applyProtection="1">
      <alignment horizontal="center" vertical="center"/>
      <protection locked="0"/>
    </xf>
    <xf numFmtId="0" fontId="4" fillId="0" borderId="14" xfId="2" applyFont="1" applyFill="1" applyBorder="1" applyAlignment="1" applyProtection="1">
      <alignment horizontal="center" vertical="center"/>
      <protection locked="0"/>
    </xf>
    <xf numFmtId="0" fontId="8" fillId="0" borderId="0" xfId="2" applyFont="1" applyAlignment="1" applyProtection="1">
      <alignment horizontal="center" vertical="center"/>
      <protection locked="0"/>
    </xf>
    <xf numFmtId="0" fontId="8" fillId="0" borderId="2" xfId="2" applyFont="1" applyBorder="1" applyAlignment="1" applyProtection="1">
      <alignment horizontal="center" vertical="center"/>
      <protection locked="0"/>
    </xf>
    <xf numFmtId="0" fontId="4" fillId="0" borderId="9" xfId="2" applyFont="1" applyBorder="1" applyAlignment="1">
      <alignment horizontal="center" vertical="center"/>
    </xf>
    <xf numFmtId="0" fontId="4" fillId="0" borderId="9" xfId="2" applyFont="1" applyFill="1" applyBorder="1" applyAlignment="1" applyProtection="1">
      <alignment horizontal="center" vertical="center"/>
    </xf>
    <xf numFmtId="49" fontId="4" fillId="0" borderId="9" xfId="2" applyNumberFormat="1" applyFont="1" applyFill="1" applyBorder="1" applyAlignment="1" applyProtection="1">
      <alignment horizontal="center" vertical="center"/>
      <protection locked="0"/>
    </xf>
    <xf numFmtId="0" fontId="22" fillId="0" borderId="0" xfId="2" applyFont="1" applyBorder="1" applyAlignment="1">
      <alignment vertical="center"/>
    </xf>
    <xf numFmtId="0" fontId="4" fillId="0" borderId="9" xfId="2" applyNumberFormat="1" applyFont="1" applyFill="1" applyBorder="1" applyAlignment="1">
      <alignment horizontal="center" vertical="center"/>
    </xf>
    <xf numFmtId="0" fontId="4" fillId="0" borderId="8" xfId="2" applyNumberFormat="1" applyFont="1" applyFill="1" applyBorder="1" applyAlignment="1" applyProtection="1">
      <alignment horizontal="center" vertical="center"/>
    </xf>
    <xf numFmtId="0" fontId="4" fillId="0" borderId="9" xfId="2" applyNumberFormat="1" applyFont="1" applyFill="1" applyBorder="1" applyAlignment="1" applyProtection="1">
      <alignment horizontal="center" vertical="center"/>
    </xf>
    <xf numFmtId="0" fontId="4" fillId="0" borderId="10" xfId="2" applyNumberFormat="1" applyFont="1" applyFill="1" applyBorder="1" applyAlignment="1" applyProtection="1">
      <alignment horizontal="center" vertical="center"/>
    </xf>
    <xf numFmtId="0" fontId="4" fillId="0" borderId="10" xfId="2" applyNumberFormat="1" applyFont="1" applyFill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9" xfId="2" applyFont="1" applyFill="1" applyBorder="1" applyAlignment="1">
      <alignment horizontal="center" vertical="center"/>
    </xf>
    <xf numFmtId="0" fontId="4" fillId="0" borderId="8" xfId="2" applyNumberFormat="1" applyFont="1" applyFill="1" applyBorder="1" applyAlignment="1">
      <alignment horizontal="center" vertical="center"/>
    </xf>
    <xf numFmtId="0" fontId="4" fillId="0" borderId="5" xfId="2" applyNumberFormat="1" applyFont="1" applyFill="1" applyBorder="1" applyAlignment="1">
      <alignment horizontal="center" vertical="center"/>
    </xf>
    <xf numFmtId="0" fontId="4" fillId="0" borderId="19" xfId="2" applyNumberFormat="1" applyFont="1" applyFill="1" applyBorder="1" applyAlignment="1">
      <alignment horizontal="center" vertical="center"/>
    </xf>
    <xf numFmtId="177" fontId="4" fillId="0" borderId="11" xfId="2" applyNumberFormat="1" applyFont="1" applyFill="1" applyBorder="1" applyAlignment="1" applyProtection="1">
      <alignment horizontal="center" vertical="center"/>
      <protection locked="0"/>
    </xf>
    <xf numFmtId="177" fontId="4" fillId="0" borderId="8" xfId="2" applyNumberFormat="1" applyFont="1" applyFill="1" applyBorder="1" applyAlignment="1" applyProtection="1">
      <alignment horizontal="center" vertical="center"/>
      <protection locked="0"/>
    </xf>
    <xf numFmtId="0" fontId="4" fillId="0" borderId="4" xfId="2" applyNumberFormat="1" applyFont="1" applyFill="1" applyBorder="1" applyAlignment="1">
      <alignment horizontal="center" vertical="center"/>
    </xf>
    <xf numFmtId="0" fontId="4" fillId="0" borderId="3" xfId="2" applyNumberFormat="1" applyFont="1" applyFill="1" applyBorder="1" applyAlignment="1">
      <alignment horizontal="center" vertical="center"/>
    </xf>
    <xf numFmtId="0" fontId="4" fillId="0" borderId="22" xfId="2" applyNumberFormat="1" applyFont="1" applyFill="1" applyBorder="1" applyAlignment="1">
      <alignment horizontal="center" vertical="center"/>
    </xf>
    <xf numFmtId="0" fontId="4" fillId="0" borderId="1" xfId="2" applyNumberFormat="1" applyFont="1" applyFill="1" applyBorder="1" applyAlignment="1">
      <alignment horizontal="center" vertical="center"/>
    </xf>
    <xf numFmtId="0" fontId="4" fillId="0" borderId="27" xfId="2" applyNumberFormat="1" applyFont="1" applyFill="1" applyBorder="1" applyAlignment="1">
      <alignment horizontal="center" vertical="center"/>
    </xf>
    <xf numFmtId="0" fontId="4" fillId="0" borderId="21" xfId="2" applyNumberFormat="1" applyFont="1" applyFill="1" applyBorder="1" applyAlignment="1">
      <alignment horizontal="center" vertical="center" wrapText="1"/>
    </xf>
    <xf numFmtId="0" fontId="4" fillId="0" borderId="3" xfId="2" applyNumberFormat="1" applyFont="1" applyFill="1" applyBorder="1" applyAlignment="1">
      <alignment horizontal="center" vertical="center" wrapText="1"/>
    </xf>
    <xf numFmtId="0" fontId="4" fillId="0" borderId="5" xfId="2" applyNumberFormat="1" applyFont="1" applyFill="1" applyBorder="1" applyAlignment="1">
      <alignment horizontal="center" vertical="center" wrapText="1"/>
    </xf>
    <xf numFmtId="0" fontId="4" fillId="0" borderId="31" xfId="2" applyNumberFormat="1" applyFont="1" applyFill="1" applyBorder="1" applyAlignment="1">
      <alignment horizontal="center" vertical="center" shrinkToFit="1"/>
    </xf>
    <xf numFmtId="0" fontId="4" fillId="0" borderId="18" xfId="2" applyNumberFormat="1" applyFont="1" applyFill="1" applyBorder="1" applyAlignment="1">
      <alignment horizontal="center" vertical="center"/>
    </xf>
    <xf numFmtId="0" fontId="4" fillId="0" borderId="20" xfId="2" applyNumberFormat="1" applyFont="1" applyFill="1" applyBorder="1" applyAlignment="1">
      <alignment horizontal="center" vertical="center"/>
    </xf>
    <xf numFmtId="0" fontId="4" fillId="0" borderId="19" xfId="2" applyFont="1" applyFill="1" applyBorder="1" applyAlignment="1" applyProtection="1">
      <alignment horizontal="center" vertical="center" justifyLastLine="1"/>
      <protection locked="0"/>
    </xf>
    <xf numFmtId="0" fontId="4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8" xfId="2" applyFont="1" applyFill="1" applyBorder="1" applyAlignment="1">
      <alignment horizontal="center" vertical="center" justifyLastLine="1"/>
    </xf>
    <xf numFmtId="0" fontId="4" fillId="0" borderId="9" xfId="2" applyFont="1" applyFill="1" applyBorder="1" applyAlignment="1">
      <alignment horizontal="center" vertical="center" justifyLastLine="1"/>
    </xf>
    <xf numFmtId="0" fontId="4" fillId="0" borderId="10" xfId="2" applyFont="1" applyFill="1" applyBorder="1" applyAlignment="1">
      <alignment horizontal="center" vertical="center" justifyLastLine="1"/>
    </xf>
    <xf numFmtId="0" fontId="1" fillId="0" borderId="8" xfId="2" applyFont="1" applyBorder="1" applyAlignment="1">
      <alignment horizontal="center" vertical="center"/>
    </xf>
    <xf numFmtId="0" fontId="1" fillId="0" borderId="9" xfId="2" applyFont="1" applyBorder="1" applyAlignment="1">
      <alignment horizontal="center" vertical="center"/>
    </xf>
    <xf numFmtId="0" fontId="1" fillId="0" borderId="10" xfId="2" applyFont="1" applyBorder="1" applyAlignment="1">
      <alignment horizontal="center" vertical="center"/>
    </xf>
    <xf numFmtId="0" fontId="16" fillId="0" borderId="8" xfId="2" applyFont="1" applyBorder="1" applyAlignment="1">
      <alignment horizontal="center" vertical="center" shrinkToFit="1"/>
    </xf>
    <xf numFmtId="0" fontId="16" fillId="0" borderId="9" xfId="2" applyFont="1" applyBorder="1" applyAlignment="1">
      <alignment horizontal="center" vertical="center" shrinkToFit="1"/>
    </xf>
    <xf numFmtId="0" fontId="16" fillId="0" borderId="10" xfId="2" applyFont="1" applyBorder="1" applyAlignment="1">
      <alignment horizontal="center" vertical="center" shrinkToFit="1"/>
    </xf>
    <xf numFmtId="0" fontId="4" fillId="0" borderId="11" xfId="2" applyFont="1" applyBorder="1" applyAlignment="1">
      <alignment horizontal="center" vertical="center"/>
    </xf>
    <xf numFmtId="0" fontId="16" fillId="0" borderId="8" xfId="2" applyFont="1" applyBorder="1" applyAlignment="1" applyProtection="1">
      <alignment horizontal="center" vertical="center" shrinkToFit="1"/>
      <protection locked="0"/>
    </xf>
    <xf numFmtId="0" fontId="16" fillId="0" borderId="9" xfId="2" applyFont="1" applyBorder="1" applyAlignment="1" applyProtection="1">
      <alignment horizontal="center" vertical="center" shrinkToFit="1"/>
      <protection locked="0"/>
    </xf>
    <xf numFmtId="0" fontId="1" fillId="0" borderId="23" xfId="2" applyFont="1" applyBorder="1" applyAlignment="1">
      <alignment vertical="center" wrapText="1"/>
    </xf>
    <xf numFmtId="0" fontId="1" fillId="0" borderId="24" xfId="2" applyFont="1" applyBorder="1" applyAlignment="1">
      <alignment vertical="center" wrapText="1"/>
    </xf>
    <xf numFmtId="0" fontId="4" fillId="0" borderId="11" xfId="2" applyFont="1" applyFill="1" applyBorder="1" applyAlignment="1">
      <alignment horizontal="center" vertical="center" shrinkToFit="1"/>
    </xf>
    <xf numFmtId="177" fontId="4" fillId="0" borderId="9" xfId="2" applyNumberFormat="1" applyFont="1" applyFill="1" applyBorder="1" applyAlignment="1" applyProtection="1">
      <alignment horizontal="center" vertical="center"/>
      <protection locked="0"/>
    </xf>
    <xf numFmtId="177" fontId="4" fillId="0" borderId="10" xfId="2" applyNumberFormat="1" applyFont="1" applyFill="1" applyBorder="1" applyAlignment="1" applyProtection="1">
      <alignment horizontal="center" vertical="center"/>
      <protection locked="0"/>
    </xf>
    <xf numFmtId="0" fontId="0" fillId="0" borderId="8" xfId="2" applyFont="1" applyBorder="1" applyAlignment="1" applyProtection="1">
      <alignment horizontal="center" vertical="center" shrinkToFit="1"/>
      <protection locked="0"/>
    </xf>
    <xf numFmtId="0" fontId="1" fillId="0" borderId="9" xfId="2" applyFont="1" applyBorder="1" applyAlignment="1" applyProtection="1">
      <alignment horizontal="center" vertical="center" shrinkToFit="1"/>
      <protection locked="0"/>
    </xf>
    <xf numFmtId="0" fontId="1" fillId="0" borderId="10" xfId="2" applyFont="1" applyBorder="1" applyAlignment="1" applyProtection="1">
      <alignment horizontal="center" vertical="center" shrinkToFit="1"/>
      <protection locked="0"/>
    </xf>
    <xf numFmtId="0" fontId="4" fillId="0" borderId="8" xfId="2" applyFont="1" applyBorder="1" applyAlignment="1" applyProtection="1">
      <alignment horizontal="center" vertical="center" wrapText="1"/>
      <protection locked="0"/>
    </xf>
    <xf numFmtId="0" fontId="4" fillId="0" borderId="9" xfId="2" applyFont="1" applyBorder="1" applyAlignment="1" applyProtection="1">
      <alignment horizontal="center" vertical="center" wrapText="1"/>
      <protection locked="0"/>
    </xf>
    <xf numFmtId="0" fontId="4" fillId="0" borderId="10" xfId="2" applyFont="1" applyBorder="1" applyAlignment="1" applyProtection="1">
      <alignment horizontal="center" vertical="center" wrapText="1"/>
      <protection locked="0"/>
    </xf>
    <xf numFmtId="0" fontId="16" fillId="0" borderId="1" xfId="2" applyFont="1" applyBorder="1" applyAlignment="1" applyProtection="1">
      <alignment horizontal="center" vertical="center" shrinkToFit="1"/>
      <protection locked="0"/>
    </xf>
    <xf numFmtId="0" fontId="16" fillId="0" borderId="0" xfId="2" applyFont="1" applyBorder="1" applyAlignment="1" applyProtection="1">
      <alignment horizontal="center" vertical="center" shrinkToFit="1"/>
      <protection locked="0"/>
    </xf>
    <xf numFmtId="0" fontId="1" fillId="0" borderId="25" xfId="2" applyFont="1" applyBorder="1" applyAlignment="1">
      <alignment vertical="center" wrapText="1"/>
    </xf>
    <xf numFmtId="0" fontId="1" fillId="0" borderId="26" xfId="2" applyFont="1" applyBorder="1" applyAlignment="1">
      <alignment vertical="center" wrapText="1"/>
    </xf>
    <xf numFmtId="0" fontId="0" fillId="0" borderId="25" xfId="2" applyFont="1" applyBorder="1" applyAlignment="1">
      <alignment vertical="center" wrapText="1"/>
    </xf>
    <xf numFmtId="0" fontId="4" fillId="0" borderId="11" xfId="2" applyFont="1" applyFill="1" applyBorder="1" applyAlignment="1" applyProtection="1">
      <alignment horizontal="center" vertical="center" justifyLastLine="1"/>
      <protection locked="0"/>
    </xf>
    <xf numFmtId="0" fontId="1" fillId="0" borderId="8" xfId="2" applyFont="1" applyBorder="1" applyAlignment="1" applyProtection="1">
      <alignment horizontal="center" vertical="center" shrinkToFit="1"/>
      <protection locked="0"/>
    </xf>
    <xf numFmtId="0" fontId="4" fillId="0" borderId="11" xfId="2" applyFont="1" applyFill="1" applyBorder="1" applyAlignment="1">
      <alignment horizontal="center" vertical="center" justifyLastLine="1"/>
    </xf>
    <xf numFmtId="0" fontId="4" fillId="0" borderId="8" xfId="2" applyNumberFormat="1" applyFont="1" applyFill="1" applyBorder="1" applyAlignment="1">
      <alignment horizontal="center" vertical="center" justifyLastLine="1"/>
    </xf>
    <xf numFmtId="0" fontId="4" fillId="0" borderId="9" xfId="2" applyNumberFormat="1" applyFont="1" applyFill="1" applyBorder="1" applyAlignment="1">
      <alignment horizontal="center" vertical="center" justifyLastLine="1"/>
    </xf>
    <xf numFmtId="0" fontId="4" fillId="0" borderId="10" xfId="2" applyNumberFormat="1" applyFont="1" applyFill="1" applyBorder="1" applyAlignment="1">
      <alignment horizontal="center" vertical="center" justifyLastLine="1"/>
    </xf>
    <xf numFmtId="0" fontId="4" fillId="0" borderId="11" xfId="2" applyFont="1" applyFill="1" applyBorder="1" applyAlignment="1" applyProtection="1">
      <alignment horizontal="center" vertical="center" shrinkToFit="1"/>
      <protection locked="0"/>
    </xf>
    <xf numFmtId="178" fontId="4" fillId="0" borderId="8" xfId="2" applyNumberFormat="1" applyFont="1" applyFill="1" applyBorder="1" applyAlignment="1">
      <alignment horizontal="center" vertical="center"/>
    </xf>
    <xf numFmtId="178" fontId="4" fillId="0" borderId="9" xfId="2" applyNumberFormat="1" applyFont="1" applyFill="1" applyBorder="1" applyAlignment="1">
      <alignment horizontal="center" vertical="center"/>
    </xf>
    <xf numFmtId="178" fontId="4" fillId="0" borderId="10" xfId="2" applyNumberFormat="1" applyFont="1" applyFill="1" applyBorder="1" applyAlignment="1">
      <alignment horizontal="center" vertical="center"/>
    </xf>
    <xf numFmtId="0" fontId="4" fillId="0" borderId="8" xfId="2" applyNumberFormat="1" applyFont="1" applyBorder="1" applyAlignment="1" applyProtection="1">
      <alignment horizontal="center" vertical="center" shrinkToFit="1"/>
      <protection locked="0"/>
    </xf>
    <xf numFmtId="0" fontId="4" fillId="0" borderId="9" xfId="2" applyNumberFormat="1" applyFont="1" applyBorder="1" applyAlignment="1" applyProtection="1">
      <alignment horizontal="center" vertical="center" shrinkToFit="1"/>
      <protection locked="0"/>
    </xf>
    <xf numFmtId="0" fontId="4" fillId="0" borderId="10" xfId="2" applyNumberFormat="1" applyFont="1" applyBorder="1" applyAlignment="1" applyProtection="1">
      <alignment horizontal="center" vertical="center" shrinkToFit="1"/>
      <protection locked="0"/>
    </xf>
    <xf numFmtId="0" fontId="4" fillId="0" borderId="8" xfId="2" applyNumberFormat="1" applyFont="1" applyFill="1" applyBorder="1" applyAlignment="1" applyProtection="1">
      <alignment horizontal="center" vertical="center" justifyLastLine="1"/>
      <protection locked="0"/>
    </xf>
    <xf numFmtId="0" fontId="4" fillId="0" borderId="9" xfId="2" applyNumberFormat="1" applyFont="1" applyFill="1" applyBorder="1" applyAlignment="1" applyProtection="1">
      <alignment horizontal="center" vertical="center" justifyLastLine="1"/>
      <protection locked="0"/>
    </xf>
    <xf numFmtId="0" fontId="4" fillId="0" borderId="10" xfId="2" applyNumberFormat="1" applyFont="1" applyFill="1" applyBorder="1" applyAlignment="1" applyProtection="1">
      <alignment horizontal="center" vertical="center" justifyLastLine="1"/>
      <protection locked="0"/>
    </xf>
    <xf numFmtId="0" fontId="4" fillId="0" borderId="11" xfId="2" applyNumberFormat="1" applyFont="1" applyFill="1" applyBorder="1" applyAlignment="1">
      <alignment horizontal="center" vertical="center" justifyLastLine="1"/>
    </xf>
    <xf numFmtId="177" fontId="22" fillId="0" borderId="0" xfId="2" applyNumberFormat="1" applyFont="1" applyFill="1" applyBorder="1" applyAlignment="1">
      <alignment horizontal="left" vertical="center" wrapText="1"/>
    </xf>
    <xf numFmtId="0" fontId="16" fillId="0" borderId="0" xfId="2" applyFont="1" applyFill="1" applyBorder="1" applyAlignment="1">
      <alignment horizontal="left" vertical="center" wrapText="1"/>
    </xf>
    <xf numFmtId="178" fontId="4" fillId="0" borderId="11" xfId="2" applyNumberFormat="1" applyFont="1" applyFill="1" applyBorder="1" applyAlignment="1">
      <alignment horizontal="center" vertical="center"/>
    </xf>
    <xf numFmtId="0" fontId="4" fillId="0" borderId="11" xfId="2" applyNumberFormat="1" applyFont="1" applyFill="1" applyBorder="1" applyAlignment="1" applyProtection="1">
      <alignment horizontal="center" vertical="center" justifyLastLine="1"/>
      <protection locked="0"/>
    </xf>
    <xf numFmtId="177" fontId="4" fillId="0" borderId="8" xfId="2" applyNumberFormat="1" applyFont="1" applyFill="1" applyBorder="1" applyAlignment="1">
      <alignment horizontal="center" vertical="center"/>
    </xf>
    <xf numFmtId="177" fontId="4" fillId="0" borderId="9" xfId="2" applyNumberFormat="1" applyFont="1" applyFill="1" applyBorder="1" applyAlignment="1">
      <alignment horizontal="center" vertical="center"/>
    </xf>
    <xf numFmtId="177" fontId="4" fillId="0" borderId="10" xfId="2" applyNumberFormat="1" applyFont="1" applyFill="1" applyBorder="1" applyAlignment="1">
      <alignment horizontal="center" vertical="center"/>
    </xf>
    <xf numFmtId="177" fontId="23" fillId="0" borderId="8" xfId="2" applyNumberFormat="1" applyFont="1" applyFill="1" applyBorder="1" applyAlignment="1">
      <alignment horizontal="center" vertical="center"/>
    </xf>
    <xf numFmtId="177" fontId="23" fillId="0" borderId="9" xfId="2" applyNumberFormat="1" applyFont="1" applyFill="1" applyBorder="1" applyAlignment="1">
      <alignment horizontal="center" vertical="center"/>
    </xf>
    <xf numFmtId="177" fontId="23" fillId="0" borderId="10" xfId="2" applyNumberFormat="1" applyFont="1" applyFill="1" applyBorder="1" applyAlignment="1">
      <alignment horizontal="center" vertical="center"/>
    </xf>
    <xf numFmtId="0" fontId="23" fillId="0" borderId="8" xfId="2" applyFont="1" applyFill="1" applyBorder="1" applyAlignment="1">
      <alignment horizontal="center" vertical="center" shrinkToFit="1"/>
    </xf>
    <xf numFmtId="0" fontId="23" fillId="0" borderId="9" xfId="2" applyFont="1" applyFill="1" applyBorder="1" applyAlignment="1">
      <alignment horizontal="center" vertical="center" shrinkToFit="1"/>
    </xf>
    <xf numFmtId="0" fontId="23" fillId="0" borderId="10" xfId="2" applyFont="1" applyFill="1" applyBorder="1" applyAlignment="1">
      <alignment horizontal="center" vertical="center" shrinkToFit="1"/>
    </xf>
    <xf numFmtId="178" fontId="23" fillId="0" borderId="8" xfId="2" applyNumberFormat="1" applyFont="1" applyFill="1" applyBorder="1" applyAlignment="1">
      <alignment horizontal="center" vertical="center"/>
    </xf>
    <xf numFmtId="178" fontId="23" fillId="0" borderId="9" xfId="2" applyNumberFormat="1" applyFont="1" applyFill="1" applyBorder="1" applyAlignment="1">
      <alignment horizontal="center" vertical="center"/>
    </xf>
    <xf numFmtId="178" fontId="23" fillId="0" borderId="10" xfId="2" applyNumberFormat="1" applyFont="1" applyFill="1" applyBorder="1" applyAlignment="1">
      <alignment horizontal="center" vertical="center"/>
    </xf>
    <xf numFmtId="0" fontId="23" fillId="0" borderId="8" xfId="2" applyNumberFormat="1" applyFont="1" applyFill="1" applyBorder="1" applyAlignment="1">
      <alignment horizontal="center" vertical="center" justifyLastLine="1"/>
    </xf>
    <xf numFmtId="0" fontId="23" fillId="0" borderId="9" xfId="2" applyNumberFormat="1" applyFont="1" applyFill="1" applyBorder="1" applyAlignment="1">
      <alignment horizontal="center" vertical="center" justifyLastLine="1"/>
    </xf>
    <xf numFmtId="0" fontId="23" fillId="0" borderId="10" xfId="2" applyNumberFormat="1" applyFont="1" applyFill="1" applyBorder="1" applyAlignment="1">
      <alignment horizontal="center" vertical="center" justifyLastLine="1"/>
    </xf>
    <xf numFmtId="0" fontId="4" fillId="0" borderId="8" xfId="2" applyNumberFormat="1" applyFont="1" applyBorder="1" applyAlignment="1">
      <alignment horizontal="center" vertical="center" shrinkToFit="1"/>
    </xf>
    <xf numFmtId="0" fontId="4" fillId="0" borderId="9" xfId="2" applyNumberFormat="1" applyFont="1" applyBorder="1" applyAlignment="1">
      <alignment horizontal="center" vertical="center" shrinkToFit="1"/>
    </xf>
    <xf numFmtId="0" fontId="4" fillId="0" borderId="10" xfId="2" applyNumberFormat="1" applyFont="1" applyBorder="1" applyAlignment="1">
      <alignment horizontal="center" vertical="center" shrinkToFit="1"/>
    </xf>
    <xf numFmtId="0" fontId="23" fillId="0" borderId="11" xfId="2" applyFont="1" applyFill="1" applyBorder="1" applyAlignment="1">
      <alignment horizontal="center" vertical="center" shrinkToFit="1"/>
    </xf>
    <xf numFmtId="0" fontId="23" fillId="0" borderId="8" xfId="2" applyNumberFormat="1" applyFont="1" applyBorder="1" applyAlignment="1">
      <alignment horizontal="center" vertical="center" shrinkToFit="1"/>
    </xf>
    <xf numFmtId="0" fontId="23" fillId="0" borderId="9" xfId="2" applyNumberFormat="1" applyFont="1" applyBorder="1" applyAlignment="1">
      <alignment horizontal="center" vertical="center" shrinkToFit="1"/>
    </xf>
    <xf numFmtId="0" fontId="23" fillId="0" borderId="10" xfId="2" applyNumberFormat="1" applyFont="1" applyBorder="1" applyAlignment="1">
      <alignment horizontal="center" vertical="center" shrinkToFit="1"/>
    </xf>
    <xf numFmtId="0" fontId="1" fillId="0" borderId="8" xfId="2" applyFont="1" applyBorder="1" applyAlignment="1">
      <alignment horizontal="center" vertical="center" shrinkToFit="1"/>
    </xf>
    <xf numFmtId="0" fontId="1" fillId="0" borderId="9" xfId="2" applyFont="1" applyBorder="1" applyAlignment="1">
      <alignment horizontal="center" vertical="center" shrinkToFit="1"/>
    </xf>
    <xf numFmtId="0" fontId="1" fillId="0" borderId="10" xfId="2" applyFont="1" applyBorder="1" applyAlignment="1">
      <alignment horizontal="center" vertical="center" shrinkToFit="1"/>
    </xf>
    <xf numFmtId="0" fontId="4" fillId="0" borderId="8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23" fillId="0" borderId="11" xfId="2" applyFont="1" applyFill="1" applyBorder="1" applyAlignment="1">
      <alignment horizontal="center" vertical="center" justifyLastLine="1"/>
    </xf>
    <xf numFmtId="0" fontId="1" fillId="0" borderId="33" xfId="2" applyFont="1" applyBorder="1" applyAlignment="1">
      <alignment vertical="center" wrapText="1"/>
    </xf>
    <xf numFmtId="0" fontId="1" fillId="0" borderId="34" xfId="2" applyFont="1" applyBorder="1" applyAlignment="1">
      <alignment vertical="center" wrapText="1"/>
    </xf>
    <xf numFmtId="0" fontId="25" fillId="0" borderId="33" xfId="2" applyFont="1" applyBorder="1" applyAlignment="1">
      <alignment horizontal="center" vertical="center" shrinkToFit="1"/>
    </xf>
    <xf numFmtId="0" fontId="25" fillId="0" borderId="2" xfId="2" applyFont="1" applyBorder="1" applyAlignment="1">
      <alignment horizontal="center" vertical="center" shrinkToFit="1"/>
    </xf>
    <xf numFmtId="0" fontId="25" fillId="0" borderId="7" xfId="2" applyFont="1" applyBorder="1" applyAlignment="1">
      <alignment horizontal="center" vertical="center" shrinkToFit="1"/>
    </xf>
    <xf numFmtId="0" fontId="25" fillId="0" borderId="1" xfId="2" applyFont="1" applyBorder="1" applyAlignment="1">
      <alignment horizontal="center" vertical="center" shrinkToFit="1"/>
    </xf>
    <xf numFmtId="0" fontId="25" fillId="0" borderId="0" xfId="2" applyFont="1" applyBorder="1" applyAlignment="1">
      <alignment horizontal="center" vertical="center" shrinkToFit="1"/>
    </xf>
    <xf numFmtId="0" fontId="16" fillId="0" borderId="6" xfId="2" applyFont="1" applyBorder="1" applyAlignment="1">
      <alignment horizontal="center" vertical="center" shrinkToFit="1"/>
    </xf>
    <xf numFmtId="0" fontId="16" fillId="0" borderId="2" xfId="2" applyFont="1" applyBorder="1" applyAlignment="1">
      <alignment horizontal="center" vertical="center" shrinkToFit="1"/>
    </xf>
    <xf numFmtId="0" fontId="16" fillId="0" borderId="0" xfId="2" applyFont="1" applyBorder="1" applyAlignment="1">
      <alignment horizontal="center" vertical="center" shrinkToFit="1"/>
    </xf>
    <xf numFmtId="0" fontId="16" fillId="0" borderId="1" xfId="2" applyFont="1" applyBorder="1" applyAlignment="1">
      <alignment horizontal="center" vertical="center" shrinkToFit="1"/>
    </xf>
    <xf numFmtId="0" fontId="23" fillId="0" borderId="19" xfId="2" applyFont="1" applyFill="1" applyBorder="1" applyAlignment="1">
      <alignment horizontal="center" vertical="center" justifyLastLine="1"/>
    </xf>
    <xf numFmtId="0" fontId="24" fillId="0" borderId="8" xfId="2" applyFont="1" applyBorder="1" applyAlignment="1">
      <alignment horizontal="center" vertical="center" shrinkToFit="1"/>
    </xf>
    <xf numFmtId="0" fontId="24" fillId="0" borderId="9" xfId="2" applyFont="1" applyBorder="1" applyAlignment="1">
      <alignment horizontal="center" vertical="center" shrinkToFit="1"/>
    </xf>
    <xf numFmtId="0" fontId="24" fillId="0" borderId="10" xfId="2" applyFont="1" applyBorder="1" applyAlignment="1">
      <alignment horizontal="center" vertical="center" shrinkToFit="1"/>
    </xf>
    <xf numFmtId="0" fontId="23" fillId="0" borderId="8" xfId="2" applyFont="1" applyBorder="1" applyAlignment="1">
      <alignment horizontal="center" vertical="center" wrapText="1"/>
    </xf>
    <xf numFmtId="0" fontId="23" fillId="0" borderId="9" xfId="2" applyFont="1" applyBorder="1" applyAlignment="1">
      <alignment horizontal="center" vertical="center" wrapText="1"/>
    </xf>
    <xf numFmtId="0" fontId="23" fillId="0" borderId="10" xfId="2" applyFont="1" applyBorder="1" applyAlignment="1">
      <alignment horizontal="center" vertical="center" wrapText="1"/>
    </xf>
    <xf numFmtId="0" fontId="25" fillId="0" borderId="23" xfId="2" applyFont="1" applyBorder="1" applyAlignment="1">
      <alignment horizontal="center" vertical="center" shrinkToFit="1"/>
    </xf>
    <xf numFmtId="0" fontId="25" fillId="0" borderId="9" xfId="2" applyFont="1" applyBorder="1" applyAlignment="1">
      <alignment horizontal="center" vertical="center" shrinkToFit="1"/>
    </xf>
    <xf numFmtId="0" fontId="25" fillId="0" borderId="10" xfId="2" applyFont="1" applyBorder="1" applyAlignment="1">
      <alignment horizontal="center" vertical="center" shrinkToFit="1"/>
    </xf>
    <xf numFmtId="0" fontId="25" fillId="0" borderId="8" xfId="2" applyFont="1" applyBorder="1" applyAlignment="1">
      <alignment horizontal="center" vertical="center" shrinkToFit="1"/>
    </xf>
    <xf numFmtId="0" fontId="16" fillId="0" borderId="24" xfId="2" applyFont="1" applyBorder="1" applyAlignment="1">
      <alignment horizontal="center" vertical="center" shrinkToFit="1"/>
    </xf>
    <xf numFmtId="0" fontId="4" fillId="0" borderId="28" xfId="2" applyNumberFormat="1" applyFont="1" applyFill="1" applyBorder="1" applyAlignment="1">
      <alignment horizontal="center" vertical="center"/>
    </xf>
    <xf numFmtId="0" fontId="4" fillId="0" borderId="21" xfId="2" applyNumberFormat="1" applyFont="1" applyFill="1" applyBorder="1" applyAlignment="1">
      <alignment horizontal="center" vertical="center"/>
    </xf>
    <xf numFmtId="177" fontId="4" fillId="0" borderId="11" xfId="2" applyNumberFormat="1" applyFont="1" applyFill="1" applyBorder="1" applyAlignment="1">
      <alignment horizontal="center" vertical="center"/>
    </xf>
    <xf numFmtId="177" fontId="23" fillId="0" borderId="11" xfId="2" applyNumberFormat="1" applyFont="1" applyFill="1" applyBorder="1" applyAlignment="1">
      <alignment horizontal="center" vertical="center"/>
    </xf>
    <xf numFmtId="0" fontId="23" fillId="0" borderId="21" xfId="2" applyNumberFormat="1" applyFont="1" applyFill="1" applyBorder="1" applyAlignment="1">
      <alignment horizontal="center" vertical="center"/>
    </xf>
    <xf numFmtId="0" fontId="23" fillId="0" borderId="3" xfId="2" applyNumberFormat="1" applyFont="1" applyFill="1" applyBorder="1" applyAlignment="1">
      <alignment horizontal="center" vertical="center"/>
    </xf>
    <xf numFmtId="0" fontId="23" fillId="0" borderId="5" xfId="2" applyNumberFormat="1" applyFont="1" applyFill="1" applyBorder="1" applyAlignment="1">
      <alignment horizontal="center" vertical="center"/>
    </xf>
    <xf numFmtId="0" fontId="23" fillId="0" borderId="29" xfId="2" applyNumberFormat="1" applyFont="1" applyFill="1" applyBorder="1" applyAlignment="1">
      <alignment horizontal="center" vertical="center" shrinkToFit="1"/>
    </xf>
    <xf numFmtId="0" fontId="23" fillId="0" borderId="30" xfId="2" applyNumberFormat="1" applyFont="1" applyFill="1" applyBorder="1" applyAlignment="1">
      <alignment horizontal="center" vertical="center" shrinkToFit="1"/>
    </xf>
    <xf numFmtId="0" fontId="23" fillId="0" borderId="31" xfId="2" applyNumberFormat="1" applyFont="1" applyFill="1" applyBorder="1" applyAlignment="1">
      <alignment horizontal="center" vertical="center" shrinkToFit="1"/>
    </xf>
    <xf numFmtId="177" fontId="23" fillId="0" borderId="4" xfId="2" applyNumberFormat="1" applyFont="1" applyFill="1" applyBorder="1" applyAlignment="1">
      <alignment horizontal="center" vertical="center"/>
    </xf>
    <xf numFmtId="177" fontId="23" fillId="0" borderId="3" xfId="2" applyNumberFormat="1" applyFont="1" applyFill="1" applyBorder="1" applyAlignment="1">
      <alignment horizontal="center" vertical="center"/>
    </xf>
    <xf numFmtId="0" fontId="23" fillId="0" borderId="32" xfId="2" applyNumberFormat="1" applyFont="1" applyFill="1" applyBorder="1" applyAlignment="1">
      <alignment horizontal="center" vertical="center" shrinkToFit="1"/>
    </xf>
    <xf numFmtId="0" fontId="23" fillId="0" borderId="9" xfId="2" applyNumberFormat="1" applyFont="1" applyFill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4" fillId="0" borderId="4" xfId="2" applyNumberFormat="1" applyFont="1" applyFill="1" applyBorder="1" applyAlignment="1">
      <alignment vertical="center"/>
    </xf>
    <xf numFmtId="0" fontId="4" fillId="0" borderId="3" xfId="2" applyNumberFormat="1" applyFont="1" applyFill="1" applyBorder="1" applyAlignment="1">
      <alignment vertical="center"/>
    </xf>
    <xf numFmtId="0" fontId="4" fillId="0" borderId="5" xfId="2" applyNumberFormat="1" applyFont="1" applyFill="1" applyBorder="1" applyAlignment="1">
      <alignment vertical="center"/>
    </xf>
    <xf numFmtId="0" fontId="24" fillId="0" borderId="8" xfId="1" applyFont="1" applyBorder="1" applyAlignment="1" applyProtection="1">
      <alignment horizontal="center" vertical="center"/>
    </xf>
    <xf numFmtId="0" fontId="24" fillId="0" borderId="9" xfId="2" applyFont="1" applyBorder="1" applyAlignment="1">
      <alignment horizontal="center" vertical="center"/>
    </xf>
    <xf numFmtId="0" fontId="24" fillId="0" borderId="10" xfId="2" applyFont="1" applyBorder="1" applyAlignment="1">
      <alignment horizontal="center" vertical="center"/>
    </xf>
    <xf numFmtId="0" fontId="23" fillId="0" borderId="8" xfId="2" applyNumberFormat="1" applyFont="1" applyFill="1" applyBorder="1" applyAlignment="1">
      <alignment horizontal="center" vertical="center" shrinkToFit="1"/>
    </xf>
    <xf numFmtId="0" fontId="23" fillId="0" borderId="9" xfId="2" applyNumberFormat="1" applyFont="1" applyFill="1" applyBorder="1" applyAlignment="1">
      <alignment horizontal="center" vertical="center" shrinkToFit="1"/>
    </xf>
    <xf numFmtId="0" fontId="23" fillId="0" borderId="10" xfId="2" applyNumberFormat="1" applyFont="1" applyFill="1" applyBorder="1" applyAlignment="1">
      <alignment horizontal="center" vertical="center" shrinkToFit="1"/>
    </xf>
    <xf numFmtId="0" fontId="23" fillId="0" borderId="8" xfId="2" applyFont="1" applyFill="1" applyBorder="1" applyAlignment="1">
      <alignment horizontal="center" vertical="center"/>
    </xf>
    <xf numFmtId="0" fontId="23" fillId="0" borderId="9" xfId="2" applyFont="1" applyFill="1" applyBorder="1" applyAlignment="1">
      <alignment horizontal="center" vertical="center"/>
    </xf>
    <xf numFmtId="0" fontId="23" fillId="0" borderId="10" xfId="2" applyFont="1" applyFill="1" applyBorder="1" applyAlignment="1">
      <alignment horizontal="center" vertical="center"/>
    </xf>
    <xf numFmtId="0" fontId="4" fillId="0" borderId="12" xfId="2" applyNumberFormat="1" applyFont="1" applyFill="1" applyBorder="1" applyAlignment="1">
      <alignment horizontal="center" vertical="center"/>
    </xf>
    <xf numFmtId="0" fontId="4" fillId="0" borderId="13" xfId="2" applyNumberFormat="1" applyFont="1" applyFill="1" applyBorder="1" applyAlignment="1">
      <alignment horizontal="center" vertical="center"/>
    </xf>
    <xf numFmtId="0" fontId="4" fillId="0" borderId="14" xfId="2" applyNumberFormat="1" applyFont="1" applyFill="1" applyBorder="1" applyAlignment="1">
      <alignment horizontal="center" vertical="center"/>
    </xf>
    <xf numFmtId="0" fontId="23" fillId="0" borderId="12" xfId="2" applyFont="1" applyFill="1" applyBorder="1" applyAlignment="1">
      <alignment horizontal="center" vertical="center" shrinkToFit="1"/>
    </xf>
    <xf numFmtId="0" fontId="23" fillId="0" borderId="13" xfId="2" applyFont="1" applyFill="1" applyBorder="1" applyAlignment="1">
      <alignment horizontal="center" vertical="center" shrinkToFit="1"/>
    </xf>
    <xf numFmtId="0" fontId="23" fillId="0" borderId="14" xfId="2" applyFont="1" applyFill="1" applyBorder="1" applyAlignment="1">
      <alignment horizontal="center" vertical="center" shrinkToFit="1"/>
    </xf>
    <xf numFmtId="0" fontId="23" fillId="0" borderId="12" xfId="2" applyFont="1" applyFill="1" applyBorder="1" applyAlignment="1">
      <alignment horizontal="center" vertical="center"/>
    </xf>
    <xf numFmtId="0" fontId="23" fillId="0" borderId="13" xfId="2" applyFont="1" applyFill="1" applyBorder="1" applyAlignment="1">
      <alignment horizontal="center" vertical="center"/>
    </xf>
    <xf numFmtId="0" fontId="23" fillId="0" borderId="14" xfId="2" applyFont="1" applyFill="1" applyBorder="1" applyAlignment="1">
      <alignment horizontal="center" vertical="center"/>
    </xf>
    <xf numFmtId="0" fontId="4" fillId="0" borderId="15" xfId="2" applyFont="1" applyFill="1" applyBorder="1" applyAlignment="1">
      <alignment horizontal="center" vertical="center"/>
    </xf>
    <xf numFmtId="0" fontId="4" fillId="0" borderId="16" xfId="2" applyFont="1" applyFill="1" applyBorder="1" applyAlignment="1">
      <alignment horizontal="center" vertical="center"/>
    </xf>
    <xf numFmtId="0" fontId="4" fillId="0" borderId="17" xfId="2" applyFont="1" applyFill="1" applyBorder="1" applyAlignment="1">
      <alignment horizontal="center" vertical="center"/>
    </xf>
    <xf numFmtId="0" fontId="23" fillId="0" borderId="15" xfId="2" applyFont="1" applyFill="1" applyBorder="1" applyAlignment="1">
      <alignment horizontal="center" vertical="center" shrinkToFit="1"/>
    </xf>
    <xf numFmtId="0" fontId="23" fillId="0" borderId="16" xfId="2" applyFont="1" applyFill="1" applyBorder="1" applyAlignment="1">
      <alignment horizontal="center" vertical="center" shrinkToFit="1"/>
    </xf>
    <xf numFmtId="0" fontId="23" fillId="0" borderId="17" xfId="2" applyFont="1" applyFill="1" applyBorder="1" applyAlignment="1">
      <alignment horizontal="center" vertical="center" shrinkToFit="1"/>
    </xf>
    <xf numFmtId="0" fontId="23" fillId="0" borderId="15" xfId="2" applyFont="1" applyFill="1" applyBorder="1" applyAlignment="1">
      <alignment horizontal="center" vertical="center" wrapText="1" shrinkToFit="1"/>
    </xf>
    <xf numFmtId="0" fontId="23" fillId="0" borderId="16" xfId="2" applyFont="1" applyFill="1" applyBorder="1" applyAlignment="1">
      <alignment horizontal="center" vertical="center" wrapText="1" shrinkToFit="1"/>
    </xf>
    <xf numFmtId="0" fontId="23" fillId="0" borderId="17" xfId="2" applyFont="1" applyFill="1" applyBorder="1" applyAlignment="1">
      <alignment horizontal="center" vertical="center" wrapText="1" shrinkToFit="1"/>
    </xf>
  </cellXfs>
  <cellStyles count="3">
    <cellStyle name="ハイパーリンク" xfId="1" builtinId="8"/>
    <cellStyle name="標準" xfId="0" builtinId="0"/>
    <cellStyle name="標準_23-moushikomi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19051</xdr:colOff>
      <xdr:row>2</xdr:row>
      <xdr:rowOff>47625</xdr:rowOff>
    </xdr:from>
    <xdr:to>
      <xdr:col>26</xdr:col>
      <xdr:colOff>0</xdr:colOff>
      <xdr:row>4</xdr:row>
      <xdr:rowOff>533400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304801" y="390525"/>
          <a:ext cx="2171699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54864" bIns="32004" anchor="ctr" upright="1"/>
        <a:lstStyle/>
        <a:p>
          <a:pPr algn="ctr" rtl="0">
            <a:lnSpc>
              <a:spcPts val="3000"/>
            </a:lnSpc>
            <a:defRPr sz="1000"/>
          </a:pPr>
          <a:r>
            <a:rPr lang="ja-JP" altLang="en-US"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レストラン</a:t>
          </a:r>
          <a:endParaRPr lang="en-US" altLang="ja-JP" sz="2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3000"/>
            </a:lnSpc>
            <a:defRPr sz="1000"/>
          </a:pPr>
          <a:r>
            <a:rPr lang="ja-JP" altLang="en-US"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注文票</a:t>
          </a:r>
          <a:endParaRPr lang="en-US" altLang="ja-JP" sz="2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39</xdr:col>
      <xdr:colOff>47625</xdr:colOff>
      <xdr:row>41</xdr:row>
      <xdr:rowOff>0</xdr:rowOff>
    </xdr:from>
    <xdr:to>
      <xdr:col>75</xdr:col>
      <xdr:colOff>95249</xdr:colOff>
      <xdr:row>45</xdr:row>
      <xdr:rowOff>28576</xdr:rowOff>
    </xdr:to>
    <xdr:sp macro="" textlink="">
      <xdr:nvSpPr>
        <xdr:cNvPr id="9260" name="AutoShape 33"/>
        <xdr:cNvSpPr>
          <a:spLocks noChangeArrowheads="1"/>
        </xdr:cNvSpPr>
      </xdr:nvSpPr>
      <xdr:spPr bwMode="auto">
        <a:xfrm>
          <a:off x="3762375" y="10096500"/>
          <a:ext cx="3476624" cy="942976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78</xdr:col>
      <xdr:colOff>19050</xdr:colOff>
      <xdr:row>47</xdr:row>
      <xdr:rowOff>161925</xdr:rowOff>
    </xdr:from>
    <xdr:to>
      <xdr:col>97</xdr:col>
      <xdr:colOff>28575</xdr:colOff>
      <xdr:row>51</xdr:row>
      <xdr:rowOff>95250</xdr:rowOff>
    </xdr:to>
    <xdr:sp macro="" textlink="">
      <xdr:nvSpPr>
        <xdr:cNvPr id="4" name="AutoShape 124"/>
        <xdr:cNvSpPr>
          <a:spLocks noChangeArrowheads="1"/>
        </xdr:cNvSpPr>
      </xdr:nvSpPr>
      <xdr:spPr bwMode="auto">
        <a:xfrm>
          <a:off x="7448550" y="11515725"/>
          <a:ext cx="1819275" cy="619125"/>
        </a:xfrm>
        <a:prstGeom prst="wedgeRoundRectCallout">
          <a:avLst>
            <a:gd name="adj1" fmla="val -49046"/>
            <a:gd name="adj2" fmla="val -93056"/>
            <a:gd name="adj3" fmla="val 1666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境界線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にズレがある場合は、適宜、</a:t>
          </a:r>
          <a:r>
            <a:rPr lang="ja-JP" altLang="en-US" sz="10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境界線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をドラッグして調節してください。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1</xdr:row>
          <xdr:rowOff>161925</xdr:rowOff>
        </xdr:from>
        <xdr:to>
          <xdr:col>38</xdr:col>
          <xdr:colOff>38100</xdr:colOff>
          <xdr:row>3</xdr:row>
          <xdr:rowOff>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初回の提出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9525</xdr:colOff>
          <xdr:row>1</xdr:row>
          <xdr:rowOff>161925</xdr:rowOff>
        </xdr:from>
        <xdr:to>
          <xdr:col>64</xdr:col>
          <xdr:colOff>9525</xdr:colOff>
          <xdr:row>3</xdr:row>
          <xdr:rowOff>0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２回目以降の提出</a:t>
              </a:r>
            </a:p>
          </xdr:txBody>
        </xdr:sp>
        <xdr:clientData/>
      </xdr:twoCellAnchor>
    </mc:Choice>
    <mc:Fallback/>
  </mc:AlternateContent>
  <xdr:twoCellAnchor>
    <xdr:from>
      <xdr:col>82</xdr:col>
      <xdr:colOff>38100</xdr:colOff>
      <xdr:row>4</xdr:row>
      <xdr:rowOff>400050</xdr:rowOff>
    </xdr:from>
    <xdr:to>
      <xdr:col>110</xdr:col>
      <xdr:colOff>19050</xdr:colOff>
      <xdr:row>9</xdr:row>
      <xdr:rowOff>114300</xdr:rowOff>
    </xdr:to>
    <xdr:sp macro="" textlink="">
      <xdr:nvSpPr>
        <xdr:cNvPr id="7" name="Text Box 29"/>
        <xdr:cNvSpPr txBox="1">
          <a:spLocks noChangeArrowheads="1"/>
        </xdr:cNvSpPr>
      </xdr:nvSpPr>
      <xdr:spPr bwMode="auto">
        <a:xfrm>
          <a:off x="7848600" y="1247775"/>
          <a:ext cx="2647950" cy="137160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エクセルの枠線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格子線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を表示させる方法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Excel2003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までの場合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メニューの「ツール」→「オプション」→「表示」→「枠線」のチェックを入れます。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Excel2007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以降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メニューバーの「ページレイアウト」→「枠線」の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「表示」にチェックを入れます。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82</xdr:col>
      <xdr:colOff>57150</xdr:colOff>
      <xdr:row>9</xdr:row>
      <xdr:rowOff>228599</xdr:rowOff>
    </xdr:from>
    <xdr:to>
      <xdr:col>110</xdr:col>
      <xdr:colOff>28575</xdr:colOff>
      <xdr:row>17</xdr:row>
      <xdr:rowOff>85725</xdr:rowOff>
    </xdr:to>
    <xdr:sp macro="" textlink="">
      <xdr:nvSpPr>
        <xdr:cNvPr id="8" name="Text Box 29"/>
        <xdr:cNvSpPr txBox="1">
          <a:spLocks noChangeArrowheads="1"/>
        </xdr:cNvSpPr>
      </xdr:nvSpPr>
      <xdr:spPr bwMode="auto">
        <a:xfrm>
          <a:off x="7867650" y="2733674"/>
          <a:ext cx="2638425" cy="1571626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エクセルのコメントを非表示にする方法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Excel2003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までの場合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メニューバーの「表示」→「コメント」から操作します。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Excel2007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以降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メニューバーの「校閲」→「コメント」の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「コメントの表示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非表示」または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「すべてのコメントの表示」で操作します。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19050</xdr:colOff>
          <xdr:row>10</xdr:row>
          <xdr:rowOff>9525</xdr:rowOff>
        </xdr:from>
        <xdr:to>
          <xdr:col>54</xdr:col>
          <xdr:colOff>28575</xdr:colOff>
          <xdr:row>11</xdr:row>
          <xdr:rowOff>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アレルギー該当者あり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66675</xdr:colOff>
          <xdr:row>10</xdr:row>
          <xdr:rowOff>19050</xdr:rowOff>
        </xdr:from>
        <xdr:to>
          <xdr:col>70</xdr:col>
          <xdr:colOff>19050</xdr:colOff>
          <xdr:row>10</xdr:row>
          <xdr:rowOff>219075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アレルギー該当者なし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19051</xdr:colOff>
      <xdr:row>2</xdr:row>
      <xdr:rowOff>47625</xdr:rowOff>
    </xdr:from>
    <xdr:to>
      <xdr:col>26</xdr:col>
      <xdr:colOff>0</xdr:colOff>
      <xdr:row>4</xdr:row>
      <xdr:rowOff>533400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304801" y="390525"/>
          <a:ext cx="2171699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54864" bIns="32004" anchor="ctr" upright="1"/>
        <a:lstStyle/>
        <a:p>
          <a:pPr algn="ctr" rtl="0">
            <a:lnSpc>
              <a:spcPts val="3000"/>
            </a:lnSpc>
            <a:defRPr sz="1000"/>
          </a:pPr>
          <a:r>
            <a:rPr lang="ja-JP" altLang="en-US"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レストラン</a:t>
          </a:r>
          <a:endParaRPr lang="en-US" altLang="ja-JP" sz="2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3000"/>
            </a:lnSpc>
            <a:defRPr sz="1000"/>
          </a:pPr>
          <a:r>
            <a:rPr lang="ja-JP" altLang="en-US"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注文票</a:t>
          </a:r>
          <a:endParaRPr lang="en-US" altLang="ja-JP" sz="2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39</xdr:col>
      <xdr:colOff>47625</xdr:colOff>
      <xdr:row>41</xdr:row>
      <xdr:rowOff>0</xdr:rowOff>
    </xdr:from>
    <xdr:to>
      <xdr:col>75</xdr:col>
      <xdr:colOff>95249</xdr:colOff>
      <xdr:row>45</xdr:row>
      <xdr:rowOff>28576</xdr:rowOff>
    </xdr:to>
    <xdr:sp macro="" textlink="">
      <xdr:nvSpPr>
        <xdr:cNvPr id="3" name="AutoShape 33"/>
        <xdr:cNvSpPr>
          <a:spLocks noChangeArrowheads="1"/>
        </xdr:cNvSpPr>
      </xdr:nvSpPr>
      <xdr:spPr bwMode="auto">
        <a:xfrm>
          <a:off x="3762375" y="10153650"/>
          <a:ext cx="3476624" cy="942976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78</xdr:col>
      <xdr:colOff>19050</xdr:colOff>
      <xdr:row>47</xdr:row>
      <xdr:rowOff>161925</xdr:rowOff>
    </xdr:from>
    <xdr:to>
      <xdr:col>97</xdr:col>
      <xdr:colOff>28575</xdr:colOff>
      <xdr:row>51</xdr:row>
      <xdr:rowOff>95250</xdr:rowOff>
    </xdr:to>
    <xdr:sp macro="" textlink="">
      <xdr:nvSpPr>
        <xdr:cNvPr id="4" name="AutoShape 124"/>
        <xdr:cNvSpPr>
          <a:spLocks noChangeArrowheads="1"/>
        </xdr:cNvSpPr>
      </xdr:nvSpPr>
      <xdr:spPr bwMode="auto">
        <a:xfrm>
          <a:off x="7448550" y="11572875"/>
          <a:ext cx="1819275" cy="619125"/>
        </a:xfrm>
        <a:prstGeom prst="wedgeRoundRectCallout">
          <a:avLst>
            <a:gd name="adj1" fmla="val -49046"/>
            <a:gd name="adj2" fmla="val -93056"/>
            <a:gd name="adj3" fmla="val 1666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境界線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にズレがある場合は、適宜、</a:t>
          </a:r>
          <a:r>
            <a:rPr lang="ja-JP" altLang="en-US" sz="10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境界線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をドラッグして調節してください。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1</xdr:row>
          <xdr:rowOff>161925</xdr:rowOff>
        </xdr:from>
        <xdr:to>
          <xdr:col>38</xdr:col>
          <xdr:colOff>38100</xdr:colOff>
          <xdr:row>3</xdr:row>
          <xdr:rowOff>0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初回の提出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9525</xdr:colOff>
          <xdr:row>1</xdr:row>
          <xdr:rowOff>161925</xdr:rowOff>
        </xdr:from>
        <xdr:to>
          <xdr:col>64</xdr:col>
          <xdr:colOff>9525</xdr:colOff>
          <xdr:row>3</xdr:row>
          <xdr:rowOff>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２回目以降の提出</a:t>
              </a:r>
            </a:p>
          </xdr:txBody>
        </xdr:sp>
        <xdr:clientData/>
      </xdr:twoCellAnchor>
    </mc:Choice>
    <mc:Fallback/>
  </mc:AlternateContent>
  <xdr:twoCellAnchor>
    <xdr:from>
      <xdr:col>82</xdr:col>
      <xdr:colOff>38100</xdr:colOff>
      <xdr:row>4</xdr:row>
      <xdr:rowOff>400050</xdr:rowOff>
    </xdr:from>
    <xdr:to>
      <xdr:col>110</xdr:col>
      <xdr:colOff>19050</xdr:colOff>
      <xdr:row>9</xdr:row>
      <xdr:rowOff>114300</xdr:rowOff>
    </xdr:to>
    <xdr:sp macro="" textlink="">
      <xdr:nvSpPr>
        <xdr:cNvPr id="7" name="Text Box 29"/>
        <xdr:cNvSpPr txBox="1">
          <a:spLocks noChangeArrowheads="1"/>
        </xdr:cNvSpPr>
      </xdr:nvSpPr>
      <xdr:spPr bwMode="auto">
        <a:xfrm>
          <a:off x="7848600" y="1247775"/>
          <a:ext cx="2647950" cy="137160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エクセルの枠線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格子線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を表示させる方法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Excel2003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までの場合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メニューの「ツール」→「オプション」→「表示」→「枠線」のチェックを入れます。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Excel2007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以降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メニューバーの「ページレイアウト」→「枠線」の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「表示」にチェックを入れます。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82</xdr:col>
      <xdr:colOff>57150</xdr:colOff>
      <xdr:row>9</xdr:row>
      <xdr:rowOff>228599</xdr:rowOff>
    </xdr:from>
    <xdr:to>
      <xdr:col>110</xdr:col>
      <xdr:colOff>28575</xdr:colOff>
      <xdr:row>17</xdr:row>
      <xdr:rowOff>85725</xdr:rowOff>
    </xdr:to>
    <xdr:sp macro="" textlink="">
      <xdr:nvSpPr>
        <xdr:cNvPr id="8" name="Text Box 29"/>
        <xdr:cNvSpPr txBox="1">
          <a:spLocks noChangeArrowheads="1"/>
        </xdr:cNvSpPr>
      </xdr:nvSpPr>
      <xdr:spPr bwMode="auto">
        <a:xfrm>
          <a:off x="7867650" y="2733674"/>
          <a:ext cx="2638425" cy="1809751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エクセルのコメントを非表示にする方法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Excel2003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までの場合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メニューバーの「表示」→「コメント」から操作します。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Excel2007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以降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メニューバーの「校閲」→「コメント」の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「コメントの表示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非表示」または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「すべてのコメントの表示」で操作します。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19050</xdr:colOff>
          <xdr:row>10</xdr:row>
          <xdr:rowOff>9525</xdr:rowOff>
        </xdr:from>
        <xdr:to>
          <xdr:col>54</xdr:col>
          <xdr:colOff>28575</xdr:colOff>
          <xdr:row>11</xdr:row>
          <xdr:rowOff>0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アレルギー該当者あり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66675</xdr:colOff>
          <xdr:row>10</xdr:row>
          <xdr:rowOff>19050</xdr:rowOff>
        </xdr:from>
        <xdr:to>
          <xdr:col>70</xdr:col>
          <xdr:colOff>19050</xdr:colOff>
          <xdr:row>10</xdr:row>
          <xdr:rowOff>219075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アレルギー該当者なし</a:t>
              </a:r>
            </a:p>
          </xdr:txBody>
        </xdr:sp>
        <xdr:clientData/>
      </xdr:twoCellAnchor>
    </mc:Choice>
    <mc:Fallback/>
  </mc:AlternateContent>
  <xdr:twoCellAnchor>
    <xdr:from>
      <xdr:col>39</xdr:col>
      <xdr:colOff>47625</xdr:colOff>
      <xdr:row>41</xdr:row>
      <xdr:rowOff>0</xdr:rowOff>
    </xdr:from>
    <xdr:to>
      <xdr:col>75</xdr:col>
      <xdr:colOff>95249</xdr:colOff>
      <xdr:row>45</xdr:row>
      <xdr:rowOff>28576</xdr:rowOff>
    </xdr:to>
    <xdr:sp macro="" textlink="">
      <xdr:nvSpPr>
        <xdr:cNvPr id="11" name="AutoShape 33"/>
        <xdr:cNvSpPr>
          <a:spLocks noChangeArrowheads="1"/>
        </xdr:cNvSpPr>
      </xdr:nvSpPr>
      <xdr:spPr bwMode="auto">
        <a:xfrm>
          <a:off x="3762375" y="10153650"/>
          <a:ext cx="3476624" cy="942976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7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so-su@gmail.com" TargetMode="External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vmlDrawing" Target="../drawings/vmlDrawing2.vml"/><Relationship Id="rId9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S46"/>
  <sheetViews>
    <sheetView tabSelected="1" view="pageBreakPreview" zoomScaleNormal="100" zoomScaleSheetLayoutView="100" workbookViewId="0">
      <selection activeCell="AG9" sqref="AG9:AV9"/>
    </sheetView>
  </sheetViews>
  <sheetFormatPr defaultRowHeight="13.5"/>
  <cols>
    <col min="1" max="122" width="1.25" style="4" customWidth="1"/>
    <col min="123" max="16384" width="9" style="4"/>
  </cols>
  <sheetData>
    <row r="1" spans="1:97"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08" t="s">
        <v>90</v>
      </c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</row>
    <row r="2" spans="1:97" ht="13.5" customHeight="1">
      <c r="A2" s="11"/>
      <c r="B2" s="11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10"/>
      <c r="AC2" s="21" t="s">
        <v>50</v>
      </c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1"/>
    </row>
    <row r="3" spans="1:97" ht="19.5" customHeight="1">
      <c r="A3" s="11"/>
      <c r="B3" s="11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10"/>
      <c r="AC3" s="84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6"/>
      <c r="BA3" s="87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9"/>
      <c r="BY3" s="11"/>
    </row>
    <row r="4" spans="1:97" ht="20.25" customHeight="1">
      <c r="A4" s="11"/>
      <c r="B4" s="11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10"/>
      <c r="AC4" s="90" t="s">
        <v>108</v>
      </c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2"/>
      <c r="BA4" s="90" t="s">
        <v>55</v>
      </c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2"/>
      <c r="BY4" s="11"/>
    </row>
    <row r="5" spans="1:97" ht="45" customHeight="1">
      <c r="A5" s="11"/>
      <c r="B5" s="11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10"/>
      <c r="AC5" s="93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5"/>
      <c r="BA5" s="93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5"/>
      <c r="BY5" s="11"/>
    </row>
    <row r="6" spans="1:97" s="3" customFormat="1" ht="16.5" customHeight="1">
      <c r="C6" s="96" t="s">
        <v>4</v>
      </c>
      <c r="D6" s="97"/>
      <c r="E6" s="97"/>
      <c r="F6" s="97"/>
      <c r="G6" s="97"/>
      <c r="H6" s="97"/>
      <c r="I6" s="97"/>
      <c r="J6" s="98"/>
      <c r="K6" s="99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1"/>
      <c r="AW6" s="102" t="s">
        <v>4</v>
      </c>
      <c r="AX6" s="103"/>
      <c r="AY6" s="103"/>
      <c r="AZ6" s="103"/>
      <c r="BA6" s="103"/>
      <c r="BB6" s="104"/>
      <c r="BC6" s="105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7"/>
    </row>
    <row r="7" spans="1:97" ht="24" customHeight="1">
      <c r="C7" s="49" t="s">
        <v>22</v>
      </c>
      <c r="D7" s="50"/>
      <c r="E7" s="50"/>
      <c r="F7" s="50"/>
      <c r="G7" s="50"/>
      <c r="H7" s="50"/>
      <c r="I7" s="50"/>
      <c r="J7" s="51"/>
      <c r="K7" s="52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4"/>
      <c r="AW7" s="55" t="s">
        <v>3</v>
      </c>
      <c r="AX7" s="56"/>
      <c r="AY7" s="56"/>
      <c r="AZ7" s="56"/>
      <c r="BA7" s="56"/>
      <c r="BB7" s="57"/>
      <c r="BC7" s="58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60"/>
    </row>
    <row r="8" spans="1:97" ht="22.5" customHeight="1">
      <c r="C8" s="61" t="s">
        <v>39</v>
      </c>
      <c r="D8" s="62"/>
      <c r="E8" s="62"/>
      <c r="F8" s="62"/>
      <c r="G8" s="62"/>
      <c r="H8" s="62"/>
      <c r="I8" s="62"/>
      <c r="J8" s="63"/>
      <c r="K8" s="64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6"/>
    </row>
    <row r="9" spans="1:97" ht="22.5" customHeight="1">
      <c r="C9" s="61" t="s">
        <v>19</v>
      </c>
      <c r="D9" s="62"/>
      <c r="E9" s="62"/>
      <c r="F9" s="62"/>
      <c r="G9" s="62"/>
      <c r="H9" s="62"/>
      <c r="I9" s="62"/>
      <c r="J9" s="63"/>
      <c r="K9" s="67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9"/>
      <c r="Z9" s="70" t="s">
        <v>23</v>
      </c>
      <c r="AA9" s="71"/>
      <c r="AB9" s="71"/>
      <c r="AC9" s="71"/>
      <c r="AD9" s="71"/>
      <c r="AE9" s="71"/>
      <c r="AF9" s="72"/>
      <c r="AG9" s="73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5"/>
      <c r="AW9" s="76" t="s">
        <v>0</v>
      </c>
      <c r="AX9" s="77"/>
      <c r="AY9" s="77"/>
      <c r="AZ9" s="77"/>
      <c r="BA9" s="77"/>
      <c r="BB9" s="78"/>
      <c r="BC9" s="79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1"/>
    </row>
    <row r="10" spans="1:97" ht="22.5" customHeight="1">
      <c r="C10" s="115" t="s">
        <v>6</v>
      </c>
      <c r="D10" s="116"/>
      <c r="E10" s="116"/>
      <c r="F10" s="116"/>
      <c r="G10" s="116"/>
      <c r="H10" s="116"/>
      <c r="I10" s="116"/>
      <c r="J10" s="117"/>
      <c r="K10" s="121" t="s">
        <v>36</v>
      </c>
      <c r="L10" s="114"/>
      <c r="M10" s="114"/>
      <c r="N10" s="114"/>
      <c r="O10" s="85"/>
      <c r="P10" s="85"/>
      <c r="Q10" s="85"/>
      <c r="R10" s="85"/>
      <c r="S10" s="110" t="s">
        <v>14</v>
      </c>
      <c r="T10" s="110"/>
      <c r="U10" s="110"/>
      <c r="V10" s="85"/>
      <c r="W10" s="85"/>
      <c r="X10" s="85"/>
      <c r="Y10" s="85"/>
      <c r="Z10" s="110" t="s">
        <v>15</v>
      </c>
      <c r="AA10" s="110"/>
      <c r="AB10" s="110"/>
      <c r="AC10" s="85"/>
      <c r="AD10" s="85"/>
      <c r="AE10" s="85"/>
      <c r="AF10" s="85"/>
      <c r="AG10" s="110" t="s">
        <v>16</v>
      </c>
      <c r="AH10" s="110"/>
      <c r="AI10" s="110"/>
      <c r="AJ10" s="111" t="str">
        <f>IF(OR(O10="",V10="",AC10=""),"（　　）",TEXT(WEEKDAY(DATE(O10,V10,AC10)),"(aaa)"))</f>
        <v>（　　）</v>
      </c>
      <c r="AK10" s="111"/>
      <c r="AL10" s="111"/>
      <c r="AM10" s="111"/>
      <c r="AN10" s="119" t="s">
        <v>24</v>
      </c>
      <c r="AO10" s="119"/>
      <c r="AP10" s="119"/>
      <c r="AQ10" s="119"/>
      <c r="AR10" s="85"/>
      <c r="AS10" s="85"/>
      <c r="AT10" s="85"/>
      <c r="AU10" s="85"/>
      <c r="AV10" s="110" t="s">
        <v>15</v>
      </c>
      <c r="AW10" s="110"/>
      <c r="AX10" s="110"/>
      <c r="AY10" s="85"/>
      <c r="AZ10" s="85"/>
      <c r="BA10" s="85"/>
      <c r="BB10" s="85"/>
      <c r="BC10" s="110" t="s">
        <v>16</v>
      </c>
      <c r="BD10" s="110"/>
      <c r="BE10" s="110"/>
      <c r="BF10" s="120" t="str">
        <f>IF(OR(O10="",AR10="",AY10=""),"（　　）",TEXT(WEEKDAY(DATE(O10,AR10,AY10)),"(aaa)"))</f>
        <v>（　　）</v>
      </c>
      <c r="BG10" s="120"/>
      <c r="BH10" s="120"/>
      <c r="BI10" s="120"/>
      <c r="BJ10" s="114" t="s">
        <v>25</v>
      </c>
      <c r="BK10" s="114"/>
      <c r="BL10" s="85"/>
      <c r="BM10" s="85"/>
      <c r="BN10" s="85"/>
      <c r="BO10" s="114" t="s">
        <v>17</v>
      </c>
      <c r="BP10" s="114"/>
      <c r="BQ10" s="114"/>
      <c r="BR10" s="112"/>
      <c r="BS10" s="112"/>
      <c r="BT10" s="112"/>
      <c r="BU10" s="114" t="s">
        <v>18</v>
      </c>
      <c r="BV10" s="114"/>
      <c r="BW10" s="114"/>
      <c r="BX10" s="118"/>
    </row>
    <row r="11" spans="1:97" ht="18.75" customHeight="1">
      <c r="B11" s="15"/>
      <c r="C11" s="24" t="s">
        <v>52</v>
      </c>
      <c r="D11" s="24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</row>
    <row r="12" spans="1:97" s="17" customFormat="1" ht="18.75" customHeight="1">
      <c r="C12" s="25" t="s">
        <v>53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</row>
    <row r="13" spans="1:97" s="3" customFormat="1" ht="18.75" customHeight="1">
      <c r="C13" s="7" t="s">
        <v>5</v>
      </c>
      <c r="D13" s="18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8" t="s">
        <v>143</v>
      </c>
      <c r="Z13" s="8"/>
      <c r="AA13" s="8"/>
      <c r="AB13" s="8"/>
      <c r="AC13" s="8"/>
      <c r="AD13" s="8"/>
      <c r="AE13" s="8"/>
      <c r="AF13" s="8"/>
      <c r="AG13" s="8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9"/>
      <c r="BP13" s="9"/>
      <c r="BQ13" s="9"/>
      <c r="BR13" s="9"/>
      <c r="BS13" s="9"/>
      <c r="BT13" s="9"/>
      <c r="BU13" s="9"/>
      <c r="BV13" s="9"/>
      <c r="BW13" s="9"/>
    </row>
    <row r="14" spans="1:97" s="17" customFormat="1" ht="18.75" customHeight="1">
      <c r="C14" s="113" t="s">
        <v>84</v>
      </c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</row>
    <row r="15" spans="1:97" s="3" customFormat="1" ht="18.75" customHeight="1">
      <c r="C15" s="126" t="s">
        <v>13</v>
      </c>
      <c r="D15" s="127"/>
      <c r="E15" s="127"/>
      <c r="F15" s="127"/>
      <c r="G15" s="127"/>
      <c r="H15" s="127"/>
      <c r="I15" s="127"/>
      <c r="J15" s="128"/>
      <c r="K15" s="135" t="s">
        <v>33</v>
      </c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36"/>
      <c r="AG15" s="135" t="s">
        <v>34</v>
      </c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36"/>
      <c r="BC15" s="122" t="s">
        <v>35</v>
      </c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</row>
    <row r="16" spans="1:97" s="3" customFormat="1" ht="18.75" customHeight="1">
      <c r="C16" s="129"/>
      <c r="D16" s="82"/>
      <c r="E16" s="82"/>
      <c r="F16" s="82"/>
      <c r="G16" s="82"/>
      <c r="H16" s="82"/>
      <c r="I16" s="82"/>
      <c r="J16" s="130"/>
      <c r="K16" s="131" t="s">
        <v>86</v>
      </c>
      <c r="L16" s="132"/>
      <c r="M16" s="132"/>
      <c r="N16" s="132"/>
      <c r="O16" s="132"/>
      <c r="P16" s="133"/>
      <c r="Q16" s="46" t="s">
        <v>87</v>
      </c>
      <c r="R16" s="47"/>
      <c r="S16" s="47"/>
      <c r="T16" s="47"/>
      <c r="U16" s="47"/>
      <c r="V16" s="47" t="s">
        <v>88</v>
      </c>
      <c r="W16" s="47"/>
      <c r="X16" s="47"/>
      <c r="Y16" s="47"/>
      <c r="Z16" s="47"/>
      <c r="AA16" s="47" t="s">
        <v>89</v>
      </c>
      <c r="AB16" s="47"/>
      <c r="AC16" s="47"/>
      <c r="AD16" s="47"/>
      <c r="AE16" s="47"/>
      <c r="AF16" s="134"/>
      <c r="AG16" s="131" t="s">
        <v>86</v>
      </c>
      <c r="AH16" s="132"/>
      <c r="AI16" s="132"/>
      <c r="AJ16" s="132"/>
      <c r="AK16" s="132"/>
      <c r="AL16" s="133"/>
      <c r="AM16" s="46" t="s">
        <v>87</v>
      </c>
      <c r="AN16" s="47"/>
      <c r="AO16" s="47"/>
      <c r="AP16" s="47"/>
      <c r="AQ16" s="47"/>
      <c r="AR16" s="47" t="s">
        <v>88</v>
      </c>
      <c r="AS16" s="47"/>
      <c r="AT16" s="47"/>
      <c r="AU16" s="47"/>
      <c r="AV16" s="47"/>
      <c r="AW16" s="47" t="s">
        <v>89</v>
      </c>
      <c r="AX16" s="47"/>
      <c r="AY16" s="47"/>
      <c r="AZ16" s="47"/>
      <c r="BA16" s="47"/>
      <c r="BB16" s="134"/>
      <c r="BC16" s="131" t="s">
        <v>86</v>
      </c>
      <c r="BD16" s="132"/>
      <c r="BE16" s="132"/>
      <c r="BF16" s="132"/>
      <c r="BG16" s="132"/>
      <c r="BH16" s="133"/>
      <c r="BI16" s="46" t="s">
        <v>87</v>
      </c>
      <c r="BJ16" s="47"/>
      <c r="BK16" s="47"/>
      <c r="BL16" s="47"/>
      <c r="BM16" s="47"/>
      <c r="BN16" s="47" t="s">
        <v>88</v>
      </c>
      <c r="BO16" s="47"/>
      <c r="BP16" s="47"/>
      <c r="BQ16" s="47"/>
      <c r="BR16" s="47"/>
      <c r="BS16" s="47" t="s">
        <v>89</v>
      </c>
      <c r="BT16" s="47"/>
      <c r="BU16" s="47"/>
      <c r="BV16" s="47"/>
      <c r="BW16" s="47"/>
      <c r="BX16" s="48"/>
    </row>
    <row r="17" spans="2:97" s="3" customFormat="1" ht="18.75" customHeight="1">
      <c r="C17" s="44"/>
      <c r="D17" s="45"/>
      <c r="E17" s="45"/>
      <c r="F17" s="45"/>
      <c r="G17" s="45"/>
      <c r="H17" s="45"/>
      <c r="I17" s="45"/>
      <c r="J17" s="45"/>
      <c r="K17" s="41"/>
      <c r="L17" s="42"/>
      <c r="M17" s="42"/>
      <c r="N17" s="42"/>
      <c r="O17" s="42"/>
      <c r="P17" s="43"/>
      <c r="Q17" s="39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40"/>
      <c r="AG17" s="41"/>
      <c r="AH17" s="42"/>
      <c r="AI17" s="42"/>
      <c r="AJ17" s="42"/>
      <c r="AK17" s="42"/>
      <c r="AL17" s="43"/>
      <c r="AM17" s="39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40"/>
      <c r="BC17" s="41"/>
      <c r="BD17" s="42"/>
      <c r="BE17" s="42"/>
      <c r="BF17" s="42"/>
      <c r="BG17" s="42"/>
      <c r="BH17" s="43"/>
      <c r="BI17" s="39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8"/>
    </row>
    <row r="18" spans="2:97" s="3" customFormat="1" ht="18.75" customHeight="1">
      <c r="C18" s="44"/>
      <c r="D18" s="45"/>
      <c r="E18" s="45"/>
      <c r="F18" s="45"/>
      <c r="G18" s="45"/>
      <c r="H18" s="45"/>
      <c r="I18" s="45"/>
      <c r="J18" s="45"/>
      <c r="K18" s="41"/>
      <c r="L18" s="42"/>
      <c r="M18" s="42"/>
      <c r="N18" s="42"/>
      <c r="O18" s="42"/>
      <c r="P18" s="43"/>
      <c r="Q18" s="39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40"/>
      <c r="AG18" s="41"/>
      <c r="AH18" s="42"/>
      <c r="AI18" s="42"/>
      <c r="AJ18" s="42"/>
      <c r="AK18" s="42"/>
      <c r="AL18" s="43"/>
      <c r="AM18" s="39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40"/>
      <c r="BC18" s="41"/>
      <c r="BD18" s="42"/>
      <c r="BE18" s="42"/>
      <c r="BF18" s="42"/>
      <c r="BG18" s="42"/>
      <c r="BH18" s="43"/>
      <c r="BI18" s="39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8"/>
    </row>
    <row r="19" spans="2:97" s="3" customFormat="1" ht="18.75" customHeight="1">
      <c r="C19" s="124"/>
      <c r="D19" s="124"/>
      <c r="E19" s="124"/>
      <c r="F19" s="124"/>
      <c r="G19" s="124"/>
      <c r="H19" s="124"/>
      <c r="I19" s="124"/>
      <c r="J19" s="125"/>
      <c r="K19" s="41"/>
      <c r="L19" s="42"/>
      <c r="M19" s="42"/>
      <c r="N19" s="42"/>
      <c r="O19" s="42"/>
      <c r="P19" s="43"/>
      <c r="Q19" s="39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40"/>
      <c r="AG19" s="41"/>
      <c r="AH19" s="42"/>
      <c r="AI19" s="42"/>
      <c r="AJ19" s="42"/>
      <c r="AK19" s="42"/>
      <c r="AL19" s="43"/>
      <c r="AM19" s="39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40"/>
      <c r="BC19" s="41"/>
      <c r="BD19" s="42"/>
      <c r="BE19" s="42"/>
      <c r="BF19" s="42"/>
      <c r="BG19" s="42"/>
      <c r="BH19" s="43"/>
      <c r="BI19" s="39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8"/>
    </row>
    <row r="20" spans="2:97" s="3" customFormat="1" ht="18.75" customHeight="1">
      <c r="C20" s="124"/>
      <c r="D20" s="124"/>
      <c r="E20" s="124"/>
      <c r="F20" s="124"/>
      <c r="G20" s="124"/>
      <c r="H20" s="124"/>
      <c r="I20" s="124"/>
      <c r="J20" s="125"/>
      <c r="K20" s="41"/>
      <c r="L20" s="42"/>
      <c r="M20" s="42"/>
      <c r="N20" s="42"/>
      <c r="O20" s="42"/>
      <c r="P20" s="43"/>
      <c r="Q20" s="39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40"/>
      <c r="AG20" s="41"/>
      <c r="AH20" s="42"/>
      <c r="AI20" s="42"/>
      <c r="AJ20" s="42"/>
      <c r="AK20" s="42"/>
      <c r="AL20" s="43"/>
      <c r="AM20" s="39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40"/>
      <c r="BC20" s="41"/>
      <c r="BD20" s="42"/>
      <c r="BE20" s="42"/>
      <c r="BF20" s="42"/>
      <c r="BG20" s="42"/>
      <c r="BH20" s="43"/>
      <c r="BI20" s="39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8"/>
    </row>
    <row r="21" spans="2:97" s="3" customFormat="1" ht="18.75" customHeight="1">
      <c r="C21" s="124"/>
      <c r="D21" s="124"/>
      <c r="E21" s="124"/>
      <c r="F21" s="124"/>
      <c r="G21" s="124"/>
      <c r="H21" s="124"/>
      <c r="I21" s="124"/>
      <c r="J21" s="125"/>
      <c r="K21" s="41"/>
      <c r="L21" s="42"/>
      <c r="M21" s="42"/>
      <c r="N21" s="42"/>
      <c r="O21" s="42"/>
      <c r="P21" s="43"/>
      <c r="Q21" s="39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40"/>
      <c r="AG21" s="41"/>
      <c r="AH21" s="42"/>
      <c r="AI21" s="42"/>
      <c r="AJ21" s="42"/>
      <c r="AK21" s="42"/>
      <c r="AL21" s="43"/>
      <c r="AM21" s="39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40"/>
      <c r="BC21" s="41"/>
      <c r="BD21" s="42"/>
      <c r="BE21" s="42"/>
      <c r="BF21" s="42"/>
      <c r="BG21" s="42"/>
      <c r="BH21" s="43"/>
      <c r="BI21" s="39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8"/>
    </row>
    <row r="22" spans="2:97" s="3" customFormat="1" ht="18.75" customHeight="1">
      <c r="B22" s="31"/>
      <c r="C22" s="124"/>
      <c r="D22" s="124"/>
      <c r="E22" s="124"/>
      <c r="F22" s="124"/>
      <c r="G22" s="124"/>
      <c r="H22" s="124"/>
      <c r="I22" s="124"/>
      <c r="J22" s="125"/>
      <c r="K22" s="138"/>
      <c r="L22" s="139"/>
      <c r="M22" s="139"/>
      <c r="N22" s="139"/>
      <c r="O22" s="139"/>
      <c r="P22" s="140"/>
      <c r="Q22" s="39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40"/>
      <c r="AG22" s="138"/>
      <c r="AH22" s="139"/>
      <c r="AI22" s="139"/>
      <c r="AJ22" s="139"/>
      <c r="AK22" s="139"/>
      <c r="AL22" s="140"/>
      <c r="AM22" s="39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40"/>
      <c r="BC22" s="138"/>
      <c r="BD22" s="139"/>
      <c r="BE22" s="139"/>
      <c r="BF22" s="139"/>
      <c r="BG22" s="139"/>
      <c r="BH22" s="140"/>
      <c r="BI22" s="39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8"/>
    </row>
    <row r="23" spans="2:97" ht="18.75" customHeight="1">
      <c r="C23" s="7" t="s">
        <v>80</v>
      </c>
      <c r="D23" s="18"/>
      <c r="E23" s="16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6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3"/>
      <c r="AM23" s="33"/>
      <c r="AN23" s="3"/>
      <c r="AO23" s="3"/>
      <c r="AP23" s="3"/>
      <c r="AQ23" s="3"/>
      <c r="AR23" s="3"/>
      <c r="AS23" s="3"/>
      <c r="AT23" s="3"/>
      <c r="AU23" s="3"/>
      <c r="AV23" s="3"/>
      <c r="AW23" s="3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</row>
    <row r="24" spans="2:97" s="3" customFormat="1" ht="18.75" customHeight="1">
      <c r="B24" s="31"/>
      <c r="C24" s="113" t="s">
        <v>83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</row>
    <row r="25" spans="2:97" ht="18.75" customHeight="1">
      <c r="C25" s="141" t="s">
        <v>2</v>
      </c>
      <c r="D25" s="142"/>
      <c r="E25" s="142"/>
      <c r="F25" s="142"/>
      <c r="G25" s="142"/>
      <c r="H25" s="142"/>
      <c r="I25" s="143"/>
      <c r="J25" s="141" t="s">
        <v>7</v>
      </c>
      <c r="K25" s="142"/>
      <c r="L25" s="142"/>
      <c r="M25" s="143"/>
      <c r="N25" s="144" t="s">
        <v>41</v>
      </c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6"/>
      <c r="AG25" s="147" t="s">
        <v>43</v>
      </c>
      <c r="AH25" s="148"/>
      <c r="AI25" s="148"/>
      <c r="AJ25" s="148"/>
      <c r="AK25" s="148"/>
      <c r="AL25" s="149"/>
      <c r="AM25" s="150" t="s">
        <v>45</v>
      </c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50"/>
      <c r="BK25" s="150"/>
      <c r="BL25" s="150"/>
      <c r="BM25" s="150"/>
      <c r="BN25" s="150"/>
      <c r="BO25" s="150"/>
      <c r="BP25" s="150"/>
      <c r="BQ25" s="150"/>
      <c r="BR25" s="150"/>
      <c r="BS25" s="155" t="s">
        <v>44</v>
      </c>
      <c r="BT25" s="155"/>
      <c r="BU25" s="155"/>
      <c r="BV25" s="155"/>
      <c r="BW25" s="155"/>
      <c r="BX25" s="15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</row>
    <row r="26" spans="2:97" ht="18.75" customHeight="1">
      <c r="C26" s="125"/>
      <c r="D26" s="156"/>
      <c r="E26" s="156"/>
      <c r="F26" s="156"/>
      <c r="G26" s="156"/>
      <c r="H26" s="156"/>
      <c r="I26" s="157"/>
      <c r="J26" s="73"/>
      <c r="K26" s="74"/>
      <c r="L26" s="74"/>
      <c r="M26" s="75"/>
      <c r="N26" s="158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60"/>
      <c r="AG26" s="161"/>
      <c r="AH26" s="162"/>
      <c r="AI26" s="162"/>
      <c r="AJ26" s="162"/>
      <c r="AK26" s="162"/>
      <c r="AL26" s="163"/>
      <c r="AM26" s="164"/>
      <c r="AN26" s="165"/>
      <c r="AO26" s="165"/>
      <c r="AP26" s="166" t="s">
        <v>40</v>
      </c>
      <c r="AQ26" s="167"/>
      <c r="AR26" s="165"/>
      <c r="AS26" s="165"/>
      <c r="AT26" s="165"/>
      <c r="AU26" s="164"/>
      <c r="AV26" s="165"/>
      <c r="AW26" s="165"/>
      <c r="AX26" s="153" t="s">
        <v>40</v>
      </c>
      <c r="AY26" s="154"/>
      <c r="AZ26" s="165"/>
      <c r="BA26" s="165"/>
      <c r="BB26" s="165"/>
      <c r="BC26" s="164"/>
      <c r="BD26" s="165"/>
      <c r="BE26" s="165"/>
      <c r="BF26" s="166" t="s">
        <v>40</v>
      </c>
      <c r="BG26" s="167"/>
      <c r="BH26" s="165"/>
      <c r="BI26" s="165"/>
      <c r="BJ26" s="165"/>
      <c r="BK26" s="164"/>
      <c r="BL26" s="165"/>
      <c r="BM26" s="165"/>
      <c r="BN26" s="168" t="s">
        <v>85</v>
      </c>
      <c r="BO26" s="167"/>
      <c r="BP26" s="165"/>
      <c r="BQ26" s="165"/>
      <c r="BR26" s="165"/>
      <c r="BS26" s="137"/>
      <c r="BT26" s="137"/>
      <c r="BU26" s="137"/>
      <c r="BV26" s="137"/>
      <c r="BW26" s="137"/>
      <c r="BX26" s="137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</row>
    <row r="27" spans="2:97" ht="18.75" customHeight="1">
      <c r="C27" s="125"/>
      <c r="D27" s="156"/>
      <c r="E27" s="156"/>
      <c r="F27" s="156"/>
      <c r="G27" s="156"/>
      <c r="H27" s="156"/>
      <c r="I27" s="157"/>
      <c r="J27" s="73"/>
      <c r="K27" s="74"/>
      <c r="L27" s="74"/>
      <c r="M27" s="75"/>
      <c r="N27" s="170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60"/>
      <c r="AG27" s="161"/>
      <c r="AH27" s="162"/>
      <c r="AI27" s="162"/>
      <c r="AJ27" s="162"/>
      <c r="AK27" s="162"/>
      <c r="AL27" s="163"/>
      <c r="AM27" s="151"/>
      <c r="AN27" s="152"/>
      <c r="AO27" s="152"/>
      <c r="AP27" s="153" t="s">
        <v>40</v>
      </c>
      <c r="AQ27" s="154"/>
      <c r="AR27" s="152"/>
      <c r="AS27" s="152"/>
      <c r="AT27" s="152"/>
      <c r="AU27" s="151"/>
      <c r="AV27" s="152"/>
      <c r="AW27" s="152"/>
      <c r="AX27" s="153" t="s">
        <v>40</v>
      </c>
      <c r="AY27" s="154"/>
      <c r="AZ27" s="152"/>
      <c r="BA27" s="152"/>
      <c r="BB27" s="152"/>
      <c r="BC27" s="151"/>
      <c r="BD27" s="152"/>
      <c r="BE27" s="152"/>
      <c r="BF27" s="153" t="s">
        <v>40</v>
      </c>
      <c r="BG27" s="154"/>
      <c r="BH27" s="152"/>
      <c r="BI27" s="152"/>
      <c r="BJ27" s="152"/>
      <c r="BK27" s="151"/>
      <c r="BL27" s="152"/>
      <c r="BM27" s="152"/>
      <c r="BN27" s="153" t="s">
        <v>40</v>
      </c>
      <c r="BO27" s="154"/>
      <c r="BP27" s="152"/>
      <c r="BQ27" s="152"/>
      <c r="BR27" s="152"/>
      <c r="BS27" s="169"/>
      <c r="BT27" s="169"/>
      <c r="BU27" s="169"/>
      <c r="BV27" s="169"/>
      <c r="BW27" s="169"/>
      <c r="BX27" s="169"/>
      <c r="BY27" s="2"/>
    </row>
    <row r="28" spans="2:97" ht="18.75" customHeight="1">
      <c r="C28" s="125"/>
      <c r="D28" s="156"/>
      <c r="E28" s="156"/>
      <c r="F28" s="156"/>
      <c r="G28" s="156"/>
      <c r="H28" s="156"/>
      <c r="I28" s="157"/>
      <c r="J28" s="73"/>
      <c r="K28" s="74"/>
      <c r="L28" s="74"/>
      <c r="M28" s="75"/>
      <c r="N28" s="170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60"/>
      <c r="AG28" s="161"/>
      <c r="AH28" s="162"/>
      <c r="AI28" s="162"/>
      <c r="AJ28" s="162"/>
      <c r="AK28" s="162"/>
      <c r="AL28" s="163"/>
      <c r="AM28" s="151"/>
      <c r="AN28" s="152"/>
      <c r="AO28" s="152"/>
      <c r="AP28" s="153" t="s">
        <v>40</v>
      </c>
      <c r="AQ28" s="154"/>
      <c r="AR28" s="152"/>
      <c r="AS28" s="152"/>
      <c r="AT28" s="152"/>
      <c r="AU28" s="151"/>
      <c r="AV28" s="152"/>
      <c r="AW28" s="152"/>
      <c r="AX28" s="153" t="s">
        <v>40</v>
      </c>
      <c r="AY28" s="154"/>
      <c r="AZ28" s="152"/>
      <c r="BA28" s="152"/>
      <c r="BB28" s="152"/>
      <c r="BC28" s="151"/>
      <c r="BD28" s="152"/>
      <c r="BE28" s="152"/>
      <c r="BF28" s="153" t="s">
        <v>40</v>
      </c>
      <c r="BG28" s="154"/>
      <c r="BH28" s="152"/>
      <c r="BI28" s="152"/>
      <c r="BJ28" s="152"/>
      <c r="BK28" s="151"/>
      <c r="BL28" s="152"/>
      <c r="BM28" s="152"/>
      <c r="BN28" s="153" t="s">
        <v>40</v>
      </c>
      <c r="BO28" s="154"/>
      <c r="BP28" s="152"/>
      <c r="BQ28" s="152"/>
      <c r="BR28" s="152"/>
      <c r="BS28" s="169"/>
      <c r="BT28" s="169"/>
      <c r="BU28" s="169"/>
      <c r="BV28" s="169"/>
      <c r="BW28" s="169"/>
      <c r="BX28" s="169"/>
    </row>
    <row r="29" spans="2:97" ht="18.75" customHeight="1">
      <c r="C29" s="125"/>
      <c r="D29" s="156"/>
      <c r="E29" s="156"/>
      <c r="F29" s="156"/>
      <c r="G29" s="156"/>
      <c r="H29" s="156"/>
      <c r="I29" s="157"/>
      <c r="J29" s="73"/>
      <c r="K29" s="74"/>
      <c r="L29" s="74"/>
      <c r="M29" s="75"/>
      <c r="N29" s="170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60"/>
      <c r="AG29" s="161"/>
      <c r="AH29" s="162"/>
      <c r="AI29" s="162"/>
      <c r="AJ29" s="162"/>
      <c r="AK29" s="162"/>
      <c r="AL29" s="163"/>
      <c r="AM29" s="151"/>
      <c r="AN29" s="152"/>
      <c r="AO29" s="152"/>
      <c r="AP29" s="153" t="s">
        <v>40</v>
      </c>
      <c r="AQ29" s="154"/>
      <c r="AR29" s="152"/>
      <c r="AS29" s="152"/>
      <c r="AT29" s="152"/>
      <c r="AU29" s="151"/>
      <c r="AV29" s="152"/>
      <c r="AW29" s="152"/>
      <c r="AX29" s="153" t="s">
        <v>40</v>
      </c>
      <c r="AY29" s="154"/>
      <c r="AZ29" s="152"/>
      <c r="BA29" s="152"/>
      <c r="BB29" s="152"/>
      <c r="BC29" s="151"/>
      <c r="BD29" s="152"/>
      <c r="BE29" s="152"/>
      <c r="BF29" s="153" t="s">
        <v>40</v>
      </c>
      <c r="BG29" s="154"/>
      <c r="BH29" s="152"/>
      <c r="BI29" s="152"/>
      <c r="BJ29" s="152"/>
      <c r="BK29" s="151"/>
      <c r="BL29" s="152"/>
      <c r="BM29" s="152"/>
      <c r="BN29" s="153" t="s">
        <v>40</v>
      </c>
      <c r="BO29" s="154"/>
      <c r="BP29" s="152"/>
      <c r="BQ29" s="152"/>
      <c r="BR29" s="152"/>
      <c r="BS29" s="169"/>
      <c r="BT29" s="169"/>
      <c r="BU29" s="169"/>
      <c r="BV29" s="169"/>
      <c r="BW29" s="169"/>
      <c r="BX29" s="169"/>
    </row>
    <row r="30" spans="2:97" ht="18.75" customHeight="1">
      <c r="C30" s="125"/>
      <c r="D30" s="156"/>
      <c r="E30" s="156"/>
      <c r="F30" s="156"/>
      <c r="G30" s="156"/>
      <c r="H30" s="156"/>
      <c r="I30" s="157"/>
      <c r="J30" s="73"/>
      <c r="K30" s="74"/>
      <c r="L30" s="74"/>
      <c r="M30" s="75"/>
      <c r="N30" s="170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60"/>
      <c r="AG30" s="161"/>
      <c r="AH30" s="162"/>
      <c r="AI30" s="162"/>
      <c r="AJ30" s="162"/>
      <c r="AK30" s="162"/>
      <c r="AL30" s="163"/>
      <c r="AM30" s="151"/>
      <c r="AN30" s="152"/>
      <c r="AO30" s="152"/>
      <c r="AP30" s="153" t="s">
        <v>40</v>
      </c>
      <c r="AQ30" s="154"/>
      <c r="AR30" s="152"/>
      <c r="AS30" s="152"/>
      <c r="AT30" s="152"/>
      <c r="AU30" s="151"/>
      <c r="AV30" s="152"/>
      <c r="AW30" s="152"/>
      <c r="AX30" s="153" t="s">
        <v>40</v>
      </c>
      <c r="AY30" s="154"/>
      <c r="AZ30" s="152"/>
      <c r="BA30" s="152"/>
      <c r="BB30" s="152"/>
      <c r="BC30" s="151"/>
      <c r="BD30" s="152"/>
      <c r="BE30" s="152"/>
      <c r="BF30" s="153" t="s">
        <v>40</v>
      </c>
      <c r="BG30" s="154"/>
      <c r="BH30" s="152"/>
      <c r="BI30" s="152"/>
      <c r="BJ30" s="152"/>
      <c r="BK30" s="151"/>
      <c r="BL30" s="152"/>
      <c r="BM30" s="152"/>
      <c r="BN30" s="153" t="s">
        <v>40</v>
      </c>
      <c r="BO30" s="154"/>
      <c r="BP30" s="152"/>
      <c r="BQ30" s="152"/>
      <c r="BR30" s="152"/>
      <c r="BS30" s="169"/>
      <c r="BT30" s="169"/>
      <c r="BU30" s="169"/>
      <c r="BV30" s="169"/>
      <c r="BW30" s="169"/>
      <c r="BX30" s="169"/>
      <c r="BY30" s="6"/>
    </row>
    <row r="31" spans="2:97" ht="18.75" customHeight="1">
      <c r="C31" s="7" t="s">
        <v>81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T31" s="26" t="s">
        <v>82</v>
      </c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</row>
    <row r="32" spans="2:97" ht="18" customHeight="1">
      <c r="C32" s="141" t="s">
        <v>2</v>
      </c>
      <c r="D32" s="142"/>
      <c r="E32" s="142"/>
      <c r="F32" s="142"/>
      <c r="G32" s="142"/>
      <c r="H32" s="141" t="s">
        <v>7</v>
      </c>
      <c r="I32" s="142"/>
      <c r="J32" s="142"/>
      <c r="K32" s="143"/>
      <c r="L32" s="171" t="s">
        <v>10</v>
      </c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41" t="s">
        <v>32</v>
      </c>
      <c r="AK32" s="142"/>
      <c r="AL32" s="142"/>
      <c r="AM32" s="142"/>
      <c r="AN32" s="142"/>
      <c r="AO32" s="143"/>
      <c r="AP32" s="70" t="s">
        <v>8</v>
      </c>
      <c r="AQ32" s="71"/>
      <c r="AR32" s="71"/>
      <c r="AS32" s="71"/>
      <c r="AT32" s="72"/>
      <c r="AU32" s="27"/>
      <c r="AV32" s="141" t="s">
        <v>2</v>
      </c>
      <c r="AW32" s="142"/>
      <c r="AX32" s="142"/>
      <c r="AY32" s="142"/>
      <c r="AZ32" s="143"/>
      <c r="BA32" s="141" t="s">
        <v>10</v>
      </c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3"/>
      <c r="BN32" s="141" t="s">
        <v>32</v>
      </c>
      <c r="BO32" s="142"/>
      <c r="BP32" s="142"/>
      <c r="BQ32" s="142"/>
      <c r="BR32" s="142"/>
      <c r="BS32" s="143"/>
      <c r="BT32" s="172" t="s">
        <v>9</v>
      </c>
      <c r="BU32" s="173"/>
      <c r="BV32" s="173"/>
      <c r="BW32" s="173"/>
      <c r="BX32" s="174"/>
    </row>
    <row r="33" spans="3:95" ht="18" customHeight="1">
      <c r="C33" s="125"/>
      <c r="D33" s="156"/>
      <c r="E33" s="156"/>
      <c r="F33" s="156"/>
      <c r="G33" s="156"/>
      <c r="H33" s="73"/>
      <c r="I33" s="74"/>
      <c r="J33" s="74"/>
      <c r="K33" s="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6" t="str">
        <f>IF(L33="","",VLOOKUP(L33,list!$G$2:$H$10,2,FALSE))</f>
        <v/>
      </c>
      <c r="AK33" s="177"/>
      <c r="AL33" s="177"/>
      <c r="AM33" s="177"/>
      <c r="AN33" s="177"/>
      <c r="AO33" s="178"/>
      <c r="AP33" s="179"/>
      <c r="AQ33" s="180"/>
      <c r="AR33" s="180"/>
      <c r="AS33" s="180"/>
      <c r="AT33" s="181"/>
      <c r="AU33" s="27"/>
      <c r="AV33" s="125"/>
      <c r="AW33" s="156"/>
      <c r="AX33" s="156"/>
      <c r="AY33" s="156"/>
      <c r="AZ33" s="157"/>
      <c r="BA33" s="73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5"/>
      <c r="BN33" s="176" t="str">
        <f>IF(BA33="","",VLOOKUP(BA33,list!$K$2:$L$22,2,FALSE))</f>
        <v/>
      </c>
      <c r="BO33" s="177"/>
      <c r="BP33" s="177"/>
      <c r="BQ33" s="177"/>
      <c r="BR33" s="177"/>
      <c r="BS33" s="178"/>
      <c r="BT33" s="182"/>
      <c r="BU33" s="183"/>
      <c r="BV33" s="183"/>
      <c r="BW33" s="183"/>
      <c r="BX33" s="184"/>
    </row>
    <row r="34" spans="3:95" ht="18" customHeight="1">
      <c r="C34" s="125"/>
      <c r="D34" s="156"/>
      <c r="E34" s="156"/>
      <c r="F34" s="156"/>
      <c r="G34" s="156"/>
      <c r="H34" s="73"/>
      <c r="I34" s="74"/>
      <c r="J34" s="74"/>
      <c r="K34" s="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6" t="str">
        <f>IF(L34="","",VLOOKUP(L34,list!$G$2:$H$10,2,FALSE))</f>
        <v/>
      </c>
      <c r="AK34" s="177"/>
      <c r="AL34" s="177"/>
      <c r="AM34" s="177"/>
      <c r="AN34" s="177"/>
      <c r="AO34" s="178"/>
      <c r="AP34" s="179"/>
      <c r="AQ34" s="180"/>
      <c r="AR34" s="180"/>
      <c r="AS34" s="180"/>
      <c r="AT34" s="181"/>
      <c r="AU34" s="27"/>
      <c r="AV34" s="125"/>
      <c r="AW34" s="156"/>
      <c r="AX34" s="156"/>
      <c r="AY34" s="156"/>
      <c r="AZ34" s="157"/>
      <c r="BA34" s="73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5"/>
      <c r="BN34" s="176" t="str">
        <f>IF(BA34="","",VLOOKUP(BA34,list!$K$2:$L$22,2,FALSE))</f>
        <v/>
      </c>
      <c r="BO34" s="177"/>
      <c r="BP34" s="177"/>
      <c r="BQ34" s="177"/>
      <c r="BR34" s="177"/>
      <c r="BS34" s="178"/>
      <c r="BT34" s="182"/>
      <c r="BU34" s="183"/>
      <c r="BV34" s="183"/>
      <c r="BW34" s="183"/>
      <c r="BX34" s="184"/>
    </row>
    <row r="35" spans="3:95" ht="18" customHeight="1">
      <c r="C35" s="125"/>
      <c r="D35" s="156"/>
      <c r="E35" s="156"/>
      <c r="F35" s="156"/>
      <c r="G35" s="156"/>
      <c r="H35" s="73"/>
      <c r="I35" s="74"/>
      <c r="J35" s="74"/>
      <c r="K35" s="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6" t="str">
        <f>IF(L35="","",VLOOKUP(L35,list!$G$2:$H$10,2,FALSE))</f>
        <v/>
      </c>
      <c r="AK35" s="177"/>
      <c r="AL35" s="177"/>
      <c r="AM35" s="177"/>
      <c r="AN35" s="177"/>
      <c r="AO35" s="178"/>
      <c r="AP35" s="179"/>
      <c r="AQ35" s="180"/>
      <c r="AR35" s="180"/>
      <c r="AS35" s="180"/>
      <c r="AT35" s="181"/>
      <c r="AU35" s="27"/>
      <c r="AV35" s="125"/>
      <c r="AW35" s="156"/>
      <c r="AX35" s="156"/>
      <c r="AY35" s="156"/>
      <c r="AZ35" s="157"/>
      <c r="BA35" s="73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5"/>
      <c r="BN35" s="176" t="str">
        <f>IF(BA35="","",VLOOKUP(BA35,list!$K$2:$L$22,2,FALSE))</f>
        <v/>
      </c>
      <c r="BO35" s="177"/>
      <c r="BP35" s="177"/>
      <c r="BQ35" s="177"/>
      <c r="BR35" s="177"/>
      <c r="BS35" s="178"/>
      <c r="BT35" s="182"/>
      <c r="BU35" s="183"/>
      <c r="BV35" s="183"/>
      <c r="BW35" s="183"/>
      <c r="BX35" s="184"/>
    </row>
    <row r="36" spans="3:95" ht="18" customHeight="1">
      <c r="C36" s="125"/>
      <c r="D36" s="156"/>
      <c r="E36" s="156"/>
      <c r="F36" s="156"/>
      <c r="G36" s="156"/>
      <c r="H36" s="73"/>
      <c r="I36" s="74"/>
      <c r="J36" s="74"/>
      <c r="K36" s="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6" t="str">
        <f>IF(L36="","",VLOOKUP(L36,list!$G$2:$H$10,2,FALSE))</f>
        <v/>
      </c>
      <c r="AK36" s="177"/>
      <c r="AL36" s="177"/>
      <c r="AM36" s="177"/>
      <c r="AN36" s="177"/>
      <c r="AO36" s="178"/>
      <c r="AP36" s="179"/>
      <c r="AQ36" s="180"/>
      <c r="AR36" s="180"/>
      <c r="AS36" s="180"/>
      <c r="AT36" s="181"/>
      <c r="AU36" s="27"/>
      <c r="AV36" s="125"/>
      <c r="AW36" s="156"/>
      <c r="AX36" s="156"/>
      <c r="AY36" s="156"/>
      <c r="AZ36" s="157"/>
      <c r="BA36" s="73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5"/>
      <c r="BN36" s="176" t="str">
        <f>IF(BA36="","",VLOOKUP(BA36,list!$K$2:$L$22,2,FALSE))</f>
        <v/>
      </c>
      <c r="BO36" s="177"/>
      <c r="BP36" s="177"/>
      <c r="BQ36" s="177"/>
      <c r="BR36" s="177"/>
      <c r="BS36" s="178"/>
      <c r="BT36" s="182"/>
      <c r="BU36" s="183"/>
      <c r="BV36" s="183"/>
      <c r="BW36" s="183"/>
      <c r="BX36" s="184"/>
    </row>
    <row r="37" spans="3:95" ht="18.75" customHeight="1">
      <c r="C37" s="1" t="s">
        <v>105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</row>
    <row r="38" spans="3:95" ht="18" customHeight="1">
      <c r="C38" s="186" t="s">
        <v>107</v>
      </c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  <c r="AL38" s="186"/>
      <c r="AM38" s="186"/>
      <c r="AN38" s="186"/>
      <c r="AO38" s="186"/>
      <c r="AP38" s="186"/>
      <c r="AQ38" s="186"/>
      <c r="AR38" s="186"/>
      <c r="AS38" s="186"/>
      <c r="AT38" s="186"/>
      <c r="AU38" s="186"/>
      <c r="AV38" s="186"/>
      <c r="AW38" s="186"/>
      <c r="AX38" s="186"/>
      <c r="AY38" s="186"/>
      <c r="AZ38" s="186"/>
      <c r="BA38" s="186"/>
      <c r="BB38" s="186"/>
      <c r="BC38" s="186"/>
      <c r="BD38" s="186"/>
      <c r="BE38" s="186"/>
      <c r="BF38" s="186"/>
      <c r="BG38" s="186"/>
      <c r="BH38" s="186"/>
      <c r="BI38" s="186"/>
      <c r="BJ38" s="186"/>
      <c r="BK38" s="186"/>
      <c r="BL38" s="186"/>
      <c r="BM38" s="186"/>
      <c r="BN38" s="186"/>
      <c r="BO38" s="186"/>
      <c r="BP38" s="186"/>
      <c r="BQ38" s="186"/>
      <c r="BR38" s="186"/>
      <c r="BS38" s="186"/>
      <c r="BT38" s="186"/>
      <c r="BU38" s="186"/>
      <c r="BV38" s="186"/>
      <c r="BW38" s="186"/>
      <c r="BX38" s="186"/>
    </row>
    <row r="39" spans="3:95" ht="18" customHeight="1"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  <c r="AL39" s="186"/>
      <c r="AM39" s="186"/>
      <c r="AN39" s="186"/>
      <c r="AO39" s="186"/>
      <c r="AP39" s="186"/>
      <c r="AQ39" s="186"/>
      <c r="AR39" s="186"/>
      <c r="AS39" s="186"/>
      <c r="AT39" s="186"/>
      <c r="AU39" s="186"/>
      <c r="AV39" s="186"/>
      <c r="AW39" s="186"/>
      <c r="AX39" s="186"/>
      <c r="AY39" s="186"/>
      <c r="AZ39" s="186"/>
      <c r="BA39" s="186"/>
      <c r="BB39" s="186"/>
      <c r="BC39" s="186"/>
      <c r="BD39" s="186"/>
      <c r="BE39" s="186"/>
      <c r="BF39" s="186"/>
      <c r="BG39" s="186"/>
      <c r="BH39" s="186"/>
      <c r="BI39" s="186"/>
      <c r="BJ39" s="186"/>
      <c r="BK39" s="186"/>
      <c r="BL39" s="186"/>
      <c r="BM39" s="186"/>
      <c r="BN39" s="186"/>
      <c r="BO39" s="186"/>
      <c r="BP39" s="186"/>
      <c r="BQ39" s="186"/>
      <c r="BR39" s="186"/>
      <c r="BS39" s="186"/>
      <c r="BT39" s="186"/>
      <c r="BU39" s="186"/>
      <c r="BV39" s="186"/>
      <c r="BW39" s="186"/>
      <c r="BX39" s="186"/>
    </row>
    <row r="40" spans="3:95" ht="18" customHeight="1"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187" t="s">
        <v>106</v>
      </c>
      <c r="AP40" s="187"/>
      <c r="AQ40" s="187"/>
      <c r="AR40" s="187"/>
      <c r="AS40" s="187"/>
      <c r="AT40" s="187"/>
      <c r="AU40" s="187"/>
      <c r="AV40" s="187"/>
      <c r="AW40" s="187"/>
      <c r="AX40" s="187"/>
      <c r="AY40" s="187"/>
      <c r="AZ40" s="187"/>
      <c r="BA40" s="187"/>
      <c r="BB40" s="187"/>
      <c r="BC40" s="187"/>
      <c r="BD40" s="187"/>
      <c r="BE40" s="187"/>
      <c r="BF40" s="187"/>
      <c r="BG40" s="187"/>
      <c r="BH40" s="187"/>
      <c r="BI40" s="187"/>
      <c r="BJ40" s="187"/>
      <c r="BK40" s="187"/>
      <c r="BL40" s="187"/>
      <c r="BM40" s="187"/>
      <c r="BN40" s="187"/>
      <c r="BO40" s="187"/>
      <c r="BP40" s="187"/>
      <c r="BQ40" s="187"/>
      <c r="BR40" s="187"/>
      <c r="BS40" s="187"/>
      <c r="BT40" s="187"/>
      <c r="BU40" s="187"/>
      <c r="BV40" s="187"/>
      <c r="BW40" s="187"/>
      <c r="BX40" s="187"/>
    </row>
    <row r="41" spans="3:95" ht="23.25" customHeight="1">
      <c r="C41" s="141" t="s">
        <v>1</v>
      </c>
      <c r="D41" s="142"/>
      <c r="E41" s="142"/>
      <c r="F41" s="142"/>
      <c r="G41" s="143"/>
      <c r="H41" s="141" t="s">
        <v>7</v>
      </c>
      <c r="I41" s="142"/>
      <c r="J41" s="142"/>
      <c r="K41" s="143"/>
      <c r="L41" s="171" t="s">
        <v>10</v>
      </c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 t="s">
        <v>32</v>
      </c>
      <c r="AC41" s="171"/>
      <c r="AD41" s="171"/>
      <c r="AE41" s="171"/>
      <c r="AF41" s="171"/>
      <c r="AG41" s="171"/>
      <c r="AH41" s="185" t="s">
        <v>9</v>
      </c>
      <c r="AI41" s="185"/>
      <c r="AJ41" s="185"/>
      <c r="AK41" s="185"/>
      <c r="AL41" s="185"/>
      <c r="AO41" s="187"/>
      <c r="AP41" s="187"/>
      <c r="AQ41" s="187"/>
      <c r="AR41" s="187"/>
      <c r="AS41" s="187"/>
      <c r="AT41" s="187"/>
      <c r="AU41" s="187"/>
      <c r="AV41" s="187"/>
      <c r="AW41" s="187"/>
      <c r="AX41" s="187"/>
      <c r="AY41" s="187"/>
      <c r="AZ41" s="187"/>
      <c r="BA41" s="187"/>
      <c r="BB41" s="187"/>
      <c r="BC41" s="187"/>
      <c r="BD41" s="187"/>
      <c r="BE41" s="187"/>
      <c r="BF41" s="187"/>
      <c r="BG41" s="187"/>
      <c r="BH41" s="187"/>
      <c r="BI41" s="187"/>
      <c r="BJ41" s="187"/>
      <c r="BK41" s="187"/>
      <c r="BL41" s="187"/>
      <c r="BM41" s="187"/>
      <c r="BN41" s="187"/>
      <c r="BO41" s="187"/>
      <c r="BP41" s="187"/>
      <c r="BQ41" s="187"/>
      <c r="BR41" s="187"/>
      <c r="BS41" s="187"/>
      <c r="BT41" s="187"/>
      <c r="BU41" s="187"/>
      <c r="BV41" s="187"/>
      <c r="BW41" s="187"/>
      <c r="BX41" s="187"/>
    </row>
    <row r="42" spans="3:95" ht="18" customHeight="1">
      <c r="C42" s="125"/>
      <c r="D42" s="156"/>
      <c r="E42" s="156"/>
      <c r="F42" s="156"/>
      <c r="G42" s="157"/>
      <c r="H42" s="73"/>
      <c r="I42" s="74"/>
      <c r="J42" s="74"/>
      <c r="K42" s="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88" t="str">
        <f>IF(L42="","",VLOOKUP(L42,list!$I$1:$J$23,2,FALSE))</f>
        <v/>
      </c>
      <c r="AC42" s="188"/>
      <c r="AD42" s="188"/>
      <c r="AE42" s="188"/>
      <c r="AF42" s="188"/>
      <c r="AG42" s="188"/>
      <c r="AH42" s="189"/>
      <c r="AI42" s="189"/>
      <c r="AJ42" s="189"/>
      <c r="AK42" s="189"/>
      <c r="AL42" s="189"/>
      <c r="AO42" s="12"/>
      <c r="AP42" s="12"/>
      <c r="AQ42" s="12" t="s">
        <v>38</v>
      </c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4"/>
    </row>
    <row r="43" spans="3:95" ht="18" customHeight="1">
      <c r="C43" s="125"/>
      <c r="D43" s="156"/>
      <c r="E43" s="156"/>
      <c r="F43" s="156"/>
      <c r="G43" s="157"/>
      <c r="H43" s="73"/>
      <c r="I43" s="74"/>
      <c r="J43" s="74"/>
      <c r="K43" s="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88" t="str">
        <f>IF(L43="","",VLOOKUP(L43,list!$I$1:$J$23,2,FALSE))</f>
        <v/>
      </c>
      <c r="AC43" s="188"/>
      <c r="AD43" s="188"/>
      <c r="AE43" s="188"/>
      <c r="AF43" s="188"/>
      <c r="AG43" s="188"/>
      <c r="AH43" s="189"/>
      <c r="AI43" s="189"/>
      <c r="AJ43" s="189"/>
      <c r="AK43" s="189"/>
      <c r="AL43" s="189"/>
      <c r="AO43" s="12"/>
      <c r="AP43" s="12"/>
      <c r="AQ43" s="13" t="s">
        <v>37</v>
      </c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4"/>
    </row>
    <row r="44" spans="3:95" ht="18" customHeight="1">
      <c r="C44" s="125"/>
      <c r="D44" s="156"/>
      <c r="E44" s="156"/>
      <c r="F44" s="156"/>
      <c r="G44" s="157"/>
      <c r="H44" s="73"/>
      <c r="I44" s="74"/>
      <c r="J44" s="74"/>
      <c r="K44" s="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88" t="str">
        <f>IF(L44="","",VLOOKUP(L44,list!$I$1:$J$23,2,FALSE))</f>
        <v/>
      </c>
      <c r="AC44" s="188"/>
      <c r="AD44" s="188"/>
      <c r="AE44" s="188"/>
      <c r="AF44" s="188"/>
      <c r="AG44" s="188"/>
      <c r="AH44" s="189"/>
      <c r="AI44" s="189"/>
      <c r="AJ44" s="189"/>
      <c r="AK44" s="189"/>
      <c r="AL44" s="189"/>
      <c r="AO44" s="12"/>
      <c r="AP44" s="12"/>
      <c r="AQ44" s="12" t="s">
        <v>51</v>
      </c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4"/>
    </row>
    <row r="45" spans="3:95" ht="18" customHeight="1">
      <c r="C45" s="125"/>
      <c r="D45" s="156"/>
      <c r="E45" s="156"/>
      <c r="F45" s="156"/>
      <c r="G45" s="157"/>
      <c r="H45" s="73"/>
      <c r="I45" s="74"/>
      <c r="J45" s="74"/>
      <c r="K45" s="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88" t="str">
        <f>IF(L45="","",VLOOKUP(L45,list!$I$1:$J$23,2,FALSE))</f>
        <v/>
      </c>
      <c r="AC45" s="188"/>
      <c r="AD45" s="188"/>
      <c r="AE45" s="188"/>
      <c r="AF45" s="188"/>
      <c r="AG45" s="188"/>
      <c r="AH45" s="182"/>
      <c r="AI45" s="183"/>
      <c r="AJ45" s="183"/>
      <c r="AK45" s="183"/>
      <c r="AL45" s="184"/>
      <c r="AO45" s="12"/>
      <c r="AP45" s="12"/>
      <c r="AQ45" s="12" t="s">
        <v>54</v>
      </c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4"/>
    </row>
    <row r="46" spans="3:95" ht="13.5" customHeight="1">
      <c r="C46" s="1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4"/>
    </row>
  </sheetData>
  <sheetProtection algorithmName="SHA-512" hashValue="+ugJ55fnD5fkXcqPxxtM5qtV9zcJNr52AaE7vLoPK8fQzvJRPvUxMV4Xryiu0K7fe+Qo8p4w0pjYxX9ZcAF4PQ==" saltValue="HRVsWtQHJWQ4ddyRtK6lbQ==" spinCount="100000" sheet="1" objects="1" scenarios="1" selectLockedCells="1"/>
  <dataConsolidate/>
  <mergeCells count="301">
    <mergeCell ref="C45:G45"/>
    <mergeCell ref="H45:K45"/>
    <mergeCell ref="L45:AA45"/>
    <mergeCell ref="AB45:AG45"/>
    <mergeCell ref="AH45:AL45"/>
    <mergeCell ref="C43:G43"/>
    <mergeCell ref="H43:K43"/>
    <mergeCell ref="L43:AA43"/>
    <mergeCell ref="AB43:AG43"/>
    <mergeCell ref="AH43:AL43"/>
    <mergeCell ref="C44:G44"/>
    <mergeCell ref="H44:K44"/>
    <mergeCell ref="L44:AA44"/>
    <mergeCell ref="AB44:AG44"/>
    <mergeCell ref="AH44:AL44"/>
    <mergeCell ref="BN36:BS36"/>
    <mergeCell ref="BT36:BX36"/>
    <mergeCell ref="C41:G41"/>
    <mergeCell ref="H41:K41"/>
    <mergeCell ref="L41:AA41"/>
    <mergeCell ref="AB41:AG41"/>
    <mergeCell ref="AH41:AL41"/>
    <mergeCell ref="C42:G42"/>
    <mergeCell ref="H42:K42"/>
    <mergeCell ref="L42:AA42"/>
    <mergeCell ref="C38:BX39"/>
    <mergeCell ref="AO40:BX41"/>
    <mergeCell ref="AB42:AG42"/>
    <mergeCell ref="AH42:AL42"/>
    <mergeCell ref="C36:G36"/>
    <mergeCell ref="H36:K36"/>
    <mergeCell ref="L36:AI36"/>
    <mergeCell ref="AJ36:AO36"/>
    <mergeCell ref="AP36:AT36"/>
    <mergeCell ref="AV36:AZ36"/>
    <mergeCell ref="BA36:BM36"/>
    <mergeCell ref="C35:G35"/>
    <mergeCell ref="H35:K35"/>
    <mergeCell ref="L35:AI35"/>
    <mergeCell ref="AJ35:AO35"/>
    <mergeCell ref="AP35:AT35"/>
    <mergeCell ref="AV35:AZ35"/>
    <mergeCell ref="BA35:BM35"/>
    <mergeCell ref="BN35:BS35"/>
    <mergeCell ref="BT35:BX35"/>
    <mergeCell ref="C34:G34"/>
    <mergeCell ref="H34:K34"/>
    <mergeCell ref="L34:AI34"/>
    <mergeCell ref="AJ34:AO34"/>
    <mergeCell ref="AP34:AT34"/>
    <mergeCell ref="AV34:AZ34"/>
    <mergeCell ref="BA34:BM34"/>
    <mergeCell ref="BN34:BS34"/>
    <mergeCell ref="BT34:BX34"/>
    <mergeCell ref="C33:G33"/>
    <mergeCell ref="H33:K33"/>
    <mergeCell ref="L33:AI33"/>
    <mergeCell ref="AJ33:AO33"/>
    <mergeCell ref="AP33:AT33"/>
    <mergeCell ref="AV33:AZ33"/>
    <mergeCell ref="BA33:BM33"/>
    <mergeCell ref="BN33:BS33"/>
    <mergeCell ref="BT33:BX33"/>
    <mergeCell ref="BS30:BX30"/>
    <mergeCell ref="C32:G32"/>
    <mergeCell ref="H32:K32"/>
    <mergeCell ref="L32:AI32"/>
    <mergeCell ref="AJ32:AO32"/>
    <mergeCell ref="AV32:AZ32"/>
    <mergeCell ref="BA32:BM32"/>
    <mergeCell ref="AP32:AT32"/>
    <mergeCell ref="BN32:BS32"/>
    <mergeCell ref="BT32:BX32"/>
    <mergeCell ref="C30:I30"/>
    <mergeCell ref="J30:M30"/>
    <mergeCell ref="N30:AF30"/>
    <mergeCell ref="AG30:AL30"/>
    <mergeCell ref="AM30:AO30"/>
    <mergeCell ref="AP30:AQ30"/>
    <mergeCell ref="AR30:AT30"/>
    <mergeCell ref="AU30:AW30"/>
    <mergeCell ref="AX30:AY30"/>
    <mergeCell ref="AZ30:BB30"/>
    <mergeCell ref="BC30:BE30"/>
    <mergeCell ref="BF30:BG30"/>
    <mergeCell ref="BH30:BJ30"/>
    <mergeCell ref="BS28:BX28"/>
    <mergeCell ref="C29:I29"/>
    <mergeCell ref="J29:M29"/>
    <mergeCell ref="N29:AF29"/>
    <mergeCell ref="AG29:AL29"/>
    <mergeCell ref="AM29:AO29"/>
    <mergeCell ref="AP29:AQ29"/>
    <mergeCell ref="AR29:AT29"/>
    <mergeCell ref="AU29:AW29"/>
    <mergeCell ref="AX29:AY29"/>
    <mergeCell ref="AZ29:BB29"/>
    <mergeCell ref="BC29:BE29"/>
    <mergeCell ref="BF29:BG29"/>
    <mergeCell ref="BH29:BJ29"/>
    <mergeCell ref="BK29:BM29"/>
    <mergeCell ref="BN29:BO29"/>
    <mergeCell ref="BP29:BR29"/>
    <mergeCell ref="BS29:BX29"/>
    <mergeCell ref="AZ27:BB27"/>
    <mergeCell ref="BC27:BE27"/>
    <mergeCell ref="BF27:BG27"/>
    <mergeCell ref="BH27:BJ27"/>
    <mergeCell ref="BK27:BM27"/>
    <mergeCell ref="BN27:BO27"/>
    <mergeCell ref="BP27:BR27"/>
    <mergeCell ref="BK30:BM30"/>
    <mergeCell ref="BN30:BO30"/>
    <mergeCell ref="BP30:BR30"/>
    <mergeCell ref="BS27:BX27"/>
    <mergeCell ref="C28:I28"/>
    <mergeCell ref="J28:M28"/>
    <mergeCell ref="N28:AF28"/>
    <mergeCell ref="AG28:AL28"/>
    <mergeCell ref="AM28:AO28"/>
    <mergeCell ref="AP28:AQ28"/>
    <mergeCell ref="AR28:AT28"/>
    <mergeCell ref="AU28:AW28"/>
    <mergeCell ref="AX28:AY28"/>
    <mergeCell ref="AZ28:BB28"/>
    <mergeCell ref="BC28:BE28"/>
    <mergeCell ref="BF28:BG28"/>
    <mergeCell ref="BH28:BJ28"/>
    <mergeCell ref="BK28:BM28"/>
    <mergeCell ref="BN28:BO28"/>
    <mergeCell ref="BP28:BR28"/>
    <mergeCell ref="C27:I27"/>
    <mergeCell ref="J27:M27"/>
    <mergeCell ref="N27:AF27"/>
    <mergeCell ref="AG27:AL27"/>
    <mergeCell ref="AM27:AO27"/>
    <mergeCell ref="AP27:AQ27"/>
    <mergeCell ref="AR27:AT27"/>
    <mergeCell ref="AU27:AW27"/>
    <mergeCell ref="AX27:AY27"/>
    <mergeCell ref="BS25:BX25"/>
    <mergeCell ref="C22:J22"/>
    <mergeCell ref="K22:P22"/>
    <mergeCell ref="AG22:AL22"/>
    <mergeCell ref="BI22:BM22"/>
    <mergeCell ref="BN22:BR22"/>
    <mergeCell ref="C26:I26"/>
    <mergeCell ref="J26:M26"/>
    <mergeCell ref="N26:AF26"/>
    <mergeCell ref="AG26:AL26"/>
    <mergeCell ref="AM26:AO26"/>
    <mergeCell ref="AP26:AQ26"/>
    <mergeCell ref="AR26:AT26"/>
    <mergeCell ref="AU26:AW26"/>
    <mergeCell ref="AX26:AY26"/>
    <mergeCell ref="AZ26:BB26"/>
    <mergeCell ref="BC26:BE26"/>
    <mergeCell ref="BF26:BG26"/>
    <mergeCell ref="BH26:BJ26"/>
    <mergeCell ref="BK26:BM26"/>
    <mergeCell ref="BN26:BO26"/>
    <mergeCell ref="BP26:BR26"/>
    <mergeCell ref="BS26:BX26"/>
    <mergeCell ref="C21:J21"/>
    <mergeCell ref="K21:P21"/>
    <mergeCell ref="AG21:AL21"/>
    <mergeCell ref="BC21:BH21"/>
    <mergeCell ref="C20:J20"/>
    <mergeCell ref="K20:P20"/>
    <mergeCell ref="BC22:BH22"/>
    <mergeCell ref="C25:I25"/>
    <mergeCell ref="J25:M25"/>
    <mergeCell ref="N25:AF25"/>
    <mergeCell ref="AG25:AL25"/>
    <mergeCell ref="AM25:BR25"/>
    <mergeCell ref="C24:BX24"/>
    <mergeCell ref="AM22:AQ22"/>
    <mergeCell ref="AR22:AV22"/>
    <mergeCell ref="AW22:BB22"/>
    <mergeCell ref="AG20:AL20"/>
    <mergeCell ref="Q20:U20"/>
    <mergeCell ref="V20:Z20"/>
    <mergeCell ref="AA20:AF20"/>
    <mergeCell ref="BC20:BH20"/>
    <mergeCell ref="BS22:BX22"/>
    <mergeCell ref="BI21:BM21"/>
    <mergeCell ref="BC15:BX15"/>
    <mergeCell ref="BC18:BH18"/>
    <mergeCell ref="C19:J19"/>
    <mergeCell ref="K19:P19"/>
    <mergeCell ref="AG19:AL19"/>
    <mergeCell ref="BC19:BH19"/>
    <mergeCell ref="C18:J18"/>
    <mergeCell ref="K18:P18"/>
    <mergeCell ref="AG18:AL18"/>
    <mergeCell ref="Q19:U19"/>
    <mergeCell ref="V19:Z19"/>
    <mergeCell ref="AA19:AF19"/>
    <mergeCell ref="C15:J16"/>
    <mergeCell ref="K16:P16"/>
    <mergeCell ref="Q16:U16"/>
    <mergeCell ref="V16:Z16"/>
    <mergeCell ref="AA16:AF16"/>
    <mergeCell ref="AG16:AL16"/>
    <mergeCell ref="AM16:AQ16"/>
    <mergeCell ref="AR16:AV16"/>
    <mergeCell ref="AW16:BB16"/>
    <mergeCell ref="K15:AF15"/>
    <mergeCell ref="AG15:BB15"/>
    <mergeCell ref="BC16:BH16"/>
    <mergeCell ref="O10:R10"/>
    <mergeCell ref="S10:U10"/>
    <mergeCell ref="V10:Y10"/>
    <mergeCell ref="Z10:AB10"/>
    <mergeCell ref="AC10:AF10"/>
    <mergeCell ref="AG10:AI10"/>
    <mergeCell ref="AJ10:AM10"/>
    <mergeCell ref="BR10:BT10"/>
    <mergeCell ref="C14:BX14"/>
    <mergeCell ref="BO10:BQ10"/>
    <mergeCell ref="C10:J10"/>
    <mergeCell ref="BU10:BX10"/>
    <mergeCell ref="AN10:AQ10"/>
    <mergeCell ref="AR10:AU10"/>
    <mergeCell ref="AV10:AX10"/>
    <mergeCell ref="AY10:BB10"/>
    <mergeCell ref="BC10:BE10"/>
    <mergeCell ref="BF10:BI10"/>
    <mergeCell ref="BJ10:BK10"/>
    <mergeCell ref="BL10:BN10"/>
    <mergeCell ref="K10:N10"/>
    <mergeCell ref="C2:AA5"/>
    <mergeCell ref="AC3:AZ3"/>
    <mergeCell ref="BA3:BX3"/>
    <mergeCell ref="AC4:AZ5"/>
    <mergeCell ref="BA4:BX5"/>
    <mergeCell ref="C6:J6"/>
    <mergeCell ref="K6:AV6"/>
    <mergeCell ref="AW6:BB6"/>
    <mergeCell ref="BC6:BX6"/>
    <mergeCell ref="BJ1:BX2"/>
    <mergeCell ref="C7:J7"/>
    <mergeCell ref="K7:AV7"/>
    <mergeCell ref="AW7:BB7"/>
    <mergeCell ref="BC7:BX7"/>
    <mergeCell ref="C8:J8"/>
    <mergeCell ref="K8:BX8"/>
    <mergeCell ref="C9:J9"/>
    <mergeCell ref="K9:Y9"/>
    <mergeCell ref="Z9:AF9"/>
    <mergeCell ref="AG9:AV9"/>
    <mergeCell ref="AW9:BB9"/>
    <mergeCell ref="BC9:BX9"/>
    <mergeCell ref="BI16:BM16"/>
    <mergeCell ref="BN16:BR16"/>
    <mergeCell ref="BS16:BX16"/>
    <mergeCell ref="Q17:U17"/>
    <mergeCell ref="V17:Z17"/>
    <mergeCell ref="AA17:AF17"/>
    <mergeCell ref="Q18:U18"/>
    <mergeCell ref="V18:Z18"/>
    <mergeCell ref="AA18:AF18"/>
    <mergeCell ref="BI17:BM17"/>
    <mergeCell ref="BN17:BR17"/>
    <mergeCell ref="BS17:BX17"/>
    <mergeCell ref="BI18:BM18"/>
    <mergeCell ref="BN18:BR18"/>
    <mergeCell ref="BS18:BX18"/>
    <mergeCell ref="AR18:AV18"/>
    <mergeCell ref="AW18:BB18"/>
    <mergeCell ref="K17:P17"/>
    <mergeCell ref="AG17:AL17"/>
    <mergeCell ref="BC17:BH17"/>
    <mergeCell ref="C17:J17"/>
    <mergeCell ref="BI19:BM19"/>
    <mergeCell ref="BN19:BR19"/>
    <mergeCell ref="BS19:BX19"/>
    <mergeCell ref="BI20:BM20"/>
    <mergeCell ref="BN20:BR20"/>
    <mergeCell ref="BS20:BX20"/>
    <mergeCell ref="AM19:AQ19"/>
    <mergeCell ref="AR19:AV19"/>
    <mergeCell ref="AW19:BB19"/>
    <mergeCell ref="AM20:AQ20"/>
    <mergeCell ref="AR20:AV20"/>
    <mergeCell ref="AW20:BB20"/>
    <mergeCell ref="BS21:BX21"/>
    <mergeCell ref="Q21:U21"/>
    <mergeCell ref="V21:Z21"/>
    <mergeCell ref="AA21:AF21"/>
    <mergeCell ref="Q22:U22"/>
    <mergeCell ref="V22:Z22"/>
    <mergeCell ref="AA22:AF22"/>
    <mergeCell ref="AM17:AQ17"/>
    <mergeCell ref="AR17:AV17"/>
    <mergeCell ref="AW17:BB17"/>
    <mergeCell ref="AM18:AQ18"/>
    <mergeCell ref="AM21:AQ21"/>
    <mergeCell ref="AR21:AV21"/>
    <mergeCell ref="AW21:BB21"/>
    <mergeCell ref="BN21:BR21"/>
  </mergeCells>
  <phoneticPr fontId="3"/>
  <dataValidations count="4">
    <dataValidation allowBlank="1" showInputMessage="1" sqref="F23:V23 H41 C41:C45 L32 AN31 H32 J25 C25:C36 C23 AV32:AV36"/>
    <dataValidation type="list" allowBlank="1" showInputMessage="1" sqref="H42:H45 J26:J30 H33:H36">
      <formula1>時間帯</formula1>
    </dataValidation>
    <dataValidation type="list" allowBlank="1" showInputMessage="1" showErrorMessage="1" sqref="V10:Y10 AR10:AU10">
      <formula1>月</formula1>
    </dataValidation>
    <dataValidation type="list" allowBlank="1" showInputMessage="1" showErrorMessage="1" sqref="AC10:AF10 AY10:BB10">
      <formula1>日</formula1>
    </dataValidation>
  </dataValidations>
  <pageMargins left="0.39370078740157483" right="0.39370078740157483" top="0.39370078740157483" bottom="0.39370078740157483" header="0.31496062992125984" footer="0.19685039370078741"/>
  <pageSetup paperSize="9" scale="9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28</xdr:col>
                    <xdr:colOff>19050</xdr:colOff>
                    <xdr:row>1</xdr:row>
                    <xdr:rowOff>161925</xdr:rowOff>
                  </from>
                  <to>
                    <xdr:col>38</xdr:col>
                    <xdr:colOff>38100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52</xdr:col>
                    <xdr:colOff>9525</xdr:colOff>
                    <xdr:row>1</xdr:row>
                    <xdr:rowOff>161925</xdr:rowOff>
                  </from>
                  <to>
                    <xdr:col>64</xdr:col>
                    <xdr:colOff>9525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>
                  <from>
                    <xdr:col>41</xdr:col>
                    <xdr:colOff>19050</xdr:colOff>
                    <xdr:row>10</xdr:row>
                    <xdr:rowOff>9525</xdr:rowOff>
                  </from>
                  <to>
                    <xdr:col>54</xdr:col>
                    <xdr:colOff>28575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Check Box 4">
              <controlPr defaultSize="0" autoFill="0" autoLine="0" autoPict="0">
                <anchor moveWithCells="1">
                  <from>
                    <xdr:col>55</xdr:col>
                    <xdr:colOff>66675</xdr:colOff>
                    <xdr:row>10</xdr:row>
                    <xdr:rowOff>19050</xdr:rowOff>
                  </from>
                  <to>
                    <xdr:col>70</xdr:col>
                    <xdr:colOff>19050</xdr:colOff>
                    <xdr:row>10</xdr:row>
                    <xdr:rowOff>219075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>
          <x14:formula1>
            <xm:f>list!$M$2:$M$6</xm:f>
          </x14:formula1>
          <xm:sqref>K17:P22 AG17:AL22 BC17:BH22</xm:sqref>
        </x14:dataValidation>
        <x14:dataValidation type="list" allowBlank="1" showInputMessage="1" showErrorMessage="1">
          <x14:formula1>
            <xm:f>list!$E$2:$E$21</xm:f>
          </x14:formula1>
          <xm:sqref>N26:AF30</xm:sqref>
        </x14:dataValidation>
        <x14:dataValidation type="list" allowBlank="1" showInputMessage="1" showErrorMessage="1">
          <x14:formula1>
            <xm:f>list!$K$2:$K$9</xm:f>
          </x14:formula1>
          <xm:sqref>BA33:BM36</xm:sqref>
        </x14:dataValidation>
        <x14:dataValidation type="list" allowBlank="1" showInputMessage="1" showErrorMessage="1">
          <x14:formula1>
            <xm:f>list!$G$2:$G$10</xm:f>
          </x14:formula1>
          <xm:sqref>L33:AI36</xm:sqref>
        </x14:dataValidation>
        <x14:dataValidation type="list" allowBlank="1" showInputMessage="1" showErrorMessage="1">
          <x14:formula1>
            <xm:f>list!I$2:I$23</xm:f>
          </x14:formula1>
          <xm:sqref>L43:AA45</xm:sqref>
        </x14:dataValidation>
        <x14:dataValidation type="list" allowBlank="1" showInputMessage="1" showErrorMessage="1">
          <x14:formula1>
            <xm:f>list!A$2:A$33</xm:f>
          </x14:formula1>
          <xm:sqref>O10:R10</xm:sqref>
        </x14:dataValidation>
        <x14:dataValidation type="list" allowBlank="1" showInputMessage="1" showErrorMessage="1">
          <x14:formula1>
            <xm:f>list!I$2:I$23</xm:f>
          </x14:formula1>
          <xm:sqref>L42:AA42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S46"/>
  <sheetViews>
    <sheetView view="pageBreakPreview" zoomScaleNormal="100" zoomScaleSheetLayoutView="100" workbookViewId="0">
      <selection activeCell="L34" sqref="L34:AI34"/>
    </sheetView>
  </sheetViews>
  <sheetFormatPr defaultRowHeight="13.5"/>
  <cols>
    <col min="1" max="122" width="1.25" style="4" customWidth="1"/>
    <col min="123" max="16384" width="9" style="4"/>
  </cols>
  <sheetData>
    <row r="1" spans="1:97"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256" t="s">
        <v>90</v>
      </c>
      <c r="BK1" s="256"/>
      <c r="BL1" s="256"/>
      <c r="BM1" s="256"/>
      <c r="BN1" s="256"/>
      <c r="BO1" s="256"/>
      <c r="BP1" s="256"/>
      <c r="BQ1" s="256"/>
      <c r="BR1" s="256"/>
      <c r="BS1" s="256"/>
      <c r="BT1" s="256"/>
      <c r="BU1" s="256"/>
      <c r="BV1" s="256"/>
      <c r="BW1" s="256"/>
      <c r="BX1" s="256"/>
    </row>
    <row r="2" spans="1:97" ht="13.5" customHeight="1">
      <c r="A2" s="11"/>
      <c r="B2" s="11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10"/>
      <c r="AC2" s="21" t="s">
        <v>50</v>
      </c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57"/>
      <c r="BK2" s="257"/>
      <c r="BL2" s="257"/>
      <c r="BM2" s="257"/>
      <c r="BN2" s="257"/>
      <c r="BO2" s="257"/>
      <c r="BP2" s="257"/>
      <c r="BQ2" s="257"/>
      <c r="BR2" s="257"/>
      <c r="BS2" s="257"/>
      <c r="BT2" s="257"/>
      <c r="BU2" s="257"/>
      <c r="BV2" s="257"/>
      <c r="BW2" s="257"/>
      <c r="BX2" s="257"/>
      <c r="BY2" s="11"/>
    </row>
    <row r="3" spans="1:97" ht="19.5" customHeight="1">
      <c r="A3" s="11"/>
      <c r="B3" s="11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10"/>
      <c r="AC3" s="121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8"/>
      <c r="BA3" s="258"/>
      <c r="BB3" s="259"/>
      <c r="BC3" s="259"/>
      <c r="BD3" s="259"/>
      <c r="BE3" s="259"/>
      <c r="BF3" s="259"/>
      <c r="BG3" s="259"/>
      <c r="BH3" s="259"/>
      <c r="BI3" s="259"/>
      <c r="BJ3" s="259"/>
      <c r="BK3" s="259"/>
      <c r="BL3" s="259"/>
      <c r="BM3" s="259"/>
      <c r="BN3" s="259"/>
      <c r="BO3" s="259"/>
      <c r="BP3" s="259"/>
      <c r="BQ3" s="259"/>
      <c r="BR3" s="259"/>
      <c r="BS3" s="259"/>
      <c r="BT3" s="259"/>
      <c r="BU3" s="259"/>
      <c r="BV3" s="259"/>
      <c r="BW3" s="259"/>
      <c r="BX3" s="260"/>
      <c r="BY3" s="11"/>
    </row>
    <row r="4" spans="1:97" ht="20.25" customHeight="1">
      <c r="A4" s="11"/>
      <c r="B4" s="11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10"/>
      <c r="AC4" s="90" t="s">
        <v>108</v>
      </c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2"/>
      <c r="BA4" s="90" t="s">
        <v>55</v>
      </c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2"/>
      <c r="BY4" s="11"/>
    </row>
    <row r="5" spans="1:97" ht="45" customHeight="1">
      <c r="A5" s="11"/>
      <c r="B5" s="11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10"/>
      <c r="AC5" s="93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5"/>
      <c r="BA5" s="93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5"/>
      <c r="BY5" s="11"/>
    </row>
    <row r="6" spans="1:97" s="3" customFormat="1" ht="16.5" customHeight="1">
      <c r="C6" s="270" t="s">
        <v>4</v>
      </c>
      <c r="D6" s="271"/>
      <c r="E6" s="271"/>
      <c r="F6" s="271"/>
      <c r="G6" s="271"/>
      <c r="H6" s="271"/>
      <c r="I6" s="271"/>
      <c r="J6" s="272"/>
      <c r="K6" s="273" t="s">
        <v>94</v>
      </c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P6" s="274"/>
      <c r="AQ6" s="274"/>
      <c r="AR6" s="274"/>
      <c r="AS6" s="274"/>
      <c r="AT6" s="274"/>
      <c r="AU6" s="274"/>
      <c r="AV6" s="275"/>
      <c r="AW6" s="102" t="s">
        <v>4</v>
      </c>
      <c r="AX6" s="103"/>
      <c r="AY6" s="103"/>
      <c r="AZ6" s="103"/>
      <c r="BA6" s="103"/>
      <c r="BB6" s="104"/>
      <c r="BC6" s="276" t="s">
        <v>92</v>
      </c>
      <c r="BD6" s="277"/>
      <c r="BE6" s="277"/>
      <c r="BF6" s="277"/>
      <c r="BG6" s="277"/>
      <c r="BH6" s="277"/>
      <c r="BI6" s="277"/>
      <c r="BJ6" s="277"/>
      <c r="BK6" s="277"/>
      <c r="BL6" s="277"/>
      <c r="BM6" s="277"/>
      <c r="BN6" s="277"/>
      <c r="BO6" s="277"/>
      <c r="BP6" s="277"/>
      <c r="BQ6" s="277"/>
      <c r="BR6" s="277"/>
      <c r="BS6" s="277"/>
      <c r="BT6" s="277"/>
      <c r="BU6" s="277"/>
      <c r="BV6" s="277"/>
      <c r="BW6" s="277"/>
      <c r="BX6" s="278"/>
    </row>
    <row r="7" spans="1:97" ht="24" customHeight="1">
      <c r="C7" s="279" t="s">
        <v>22</v>
      </c>
      <c r="D7" s="280"/>
      <c r="E7" s="280"/>
      <c r="F7" s="280"/>
      <c r="G7" s="280"/>
      <c r="H7" s="280"/>
      <c r="I7" s="280"/>
      <c r="J7" s="281"/>
      <c r="K7" s="282" t="s">
        <v>91</v>
      </c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3"/>
      <c r="AA7" s="283"/>
      <c r="AB7" s="283"/>
      <c r="AC7" s="283"/>
      <c r="AD7" s="283"/>
      <c r="AE7" s="283"/>
      <c r="AF7" s="283"/>
      <c r="AG7" s="283"/>
      <c r="AH7" s="283"/>
      <c r="AI7" s="283"/>
      <c r="AJ7" s="283"/>
      <c r="AK7" s="283"/>
      <c r="AL7" s="283"/>
      <c r="AM7" s="283"/>
      <c r="AN7" s="283"/>
      <c r="AO7" s="283"/>
      <c r="AP7" s="283"/>
      <c r="AQ7" s="283"/>
      <c r="AR7" s="283"/>
      <c r="AS7" s="283"/>
      <c r="AT7" s="283"/>
      <c r="AU7" s="283"/>
      <c r="AV7" s="284"/>
      <c r="AW7" s="55" t="s">
        <v>3</v>
      </c>
      <c r="AX7" s="56"/>
      <c r="AY7" s="56"/>
      <c r="AZ7" s="56"/>
      <c r="BA7" s="56"/>
      <c r="BB7" s="57"/>
      <c r="BC7" s="285" t="s">
        <v>93</v>
      </c>
      <c r="BD7" s="286"/>
      <c r="BE7" s="286"/>
      <c r="BF7" s="286"/>
      <c r="BG7" s="286"/>
      <c r="BH7" s="286"/>
      <c r="BI7" s="286"/>
      <c r="BJ7" s="286"/>
      <c r="BK7" s="286"/>
      <c r="BL7" s="286"/>
      <c r="BM7" s="286"/>
      <c r="BN7" s="286"/>
      <c r="BO7" s="286"/>
      <c r="BP7" s="286"/>
      <c r="BQ7" s="286"/>
      <c r="BR7" s="286"/>
      <c r="BS7" s="286"/>
      <c r="BT7" s="286"/>
      <c r="BU7" s="286"/>
      <c r="BV7" s="286"/>
      <c r="BW7" s="286"/>
      <c r="BX7" s="287"/>
    </row>
    <row r="8" spans="1:97" ht="22.5" customHeight="1">
      <c r="C8" s="70" t="s">
        <v>39</v>
      </c>
      <c r="D8" s="71"/>
      <c r="E8" s="71"/>
      <c r="F8" s="71"/>
      <c r="G8" s="71"/>
      <c r="H8" s="71"/>
      <c r="I8" s="71"/>
      <c r="J8" s="72"/>
      <c r="K8" s="261" t="s">
        <v>95</v>
      </c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2"/>
      <c r="AA8" s="262"/>
      <c r="AB8" s="262"/>
      <c r="AC8" s="262"/>
      <c r="AD8" s="262"/>
      <c r="AE8" s="262"/>
      <c r="AF8" s="262"/>
      <c r="AG8" s="262"/>
      <c r="AH8" s="262"/>
      <c r="AI8" s="262"/>
      <c r="AJ8" s="262"/>
      <c r="AK8" s="262"/>
      <c r="AL8" s="262"/>
      <c r="AM8" s="262"/>
      <c r="AN8" s="262"/>
      <c r="AO8" s="262"/>
      <c r="AP8" s="262"/>
      <c r="AQ8" s="262"/>
      <c r="AR8" s="262"/>
      <c r="AS8" s="262"/>
      <c r="AT8" s="262"/>
      <c r="AU8" s="262"/>
      <c r="AV8" s="262"/>
      <c r="AW8" s="262"/>
      <c r="AX8" s="262"/>
      <c r="AY8" s="262"/>
      <c r="AZ8" s="262"/>
      <c r="BA8" s="262"/>
      <c r="BB8" s="262"/>
      <c r="BC8" s="262"/>
      <c r="BD8" s="262"/>
      <c r="BE8" s="262"/>
      <c r="BF8" s="262"/>
      <c r="BG8" s="262"/>
      <c r="BH8" s="262"/>
      <c r="BI8" s="262"/>
      <c r="BJ8" s="262"/>
      <c r="BK8" s="262"/>
      <c r="BL8" s="262"/>
      <c r="BM8" s="262"/>
      <c r="BN8" s="262"/>
      <c r="BO8" s="262"/>
      <c r="BP8" s="262"/>
      <c r="BQ8" s="262"/>
      <c r="BR8" s="262"/>
      <c r="BS8" s="262"/>
      <c r="BT8" s="262"/>
      <c r="BU8" s="262"/>
      <c r="BV8" s="262"/>
      <c r="BW8" s="262"/>
      <c r="BX8" s="263"/>
    </row>
    <row r="9" spans="1:97" ht="22.5" customHeight="1">
      <c r="C9" s="70" t="s">
        <v>19</v>
      </c>
      <c r="D9" s="71"/>
      <c r="E9" s="71"/>
      <c r="F9" s="71"/>
      <c r="G9" s="71"/>
      <c r="H9" s="71"/>
      <c r="I9" s="71"/>
      <c r="J9" s="72"/>
      <c r="K9" s="264" t="s">
        <v>96</v>
      </c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6"/>
      <c r="Z9" s="70" t="s">
        <v>23</v>
      </c>
      <c r="AA9" s="71"/>
      <c r="AB9" s="71"/>
      <c r="AC9" s="71"/>
      <c r="AD9" s="71"/>
      <c r="AE9" s="71"/>
      <c r="AF9" s="72"/>
      <c r="AG9" s="196" t="s">
        <v>97</v>
      </c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8"/>
      <c r="AW9" s="76" t="s">
        <v>0</v>
      </c>
      <c r="AX9" s="77"/>
      <c r="AY9" s="77"/>
      <c r="AZ9" s="77"/>
      <c r="BA9" s="77"/>
      <c r="BB9" s="78"/>
      <c r="BC9" s="267" t="s">
        <v>98</v>
      </c>
      <c r="BD9" s="268"/>
      <c r="BE9" s="268"/>
      <c r="BF9" s="268"/>
      <c r="BG9" s="268"/>
      <c r="BH9" s="268"/>
      <c r="BI9" s="268"/>
      <c r="BJ9" s="268"/>
      <c r="BK9" s="268"/>
      <c r="BL9" s="268"/>
      <c r="BM9" s="268"/>
      <c r="BN9" s="268"/>
      <c r="BO9" s="268"/>
      <c r="BP9" s="268"/>
      <c r="BQ9" s="268"/>
      <c r="BR9" s="268"/>
      <c r="BS9" s="268"/>
      <c r="BT9" s="268"/>
      <c r="BU9" s="268"/>
      <c r="BV9" s="268"/>
      <c r="BW9" s="268"/>
      <c r="BX9" s="269"/>
    </row>
    <row r="10" spans="1:97" ht="22.5" customHeight="1">
      <c r="C10" s="121" t="s">
        <v>6</v>
      </c>
      <c r="D10" s="114"/>
      <c r="E10" s="114"/>
      <c r="F10" s="114"/>
      <c r="G10" s="114"/>
      <c r="H10" s="114"/>
      <c r="I10" s="114"/>
      <c r="J10" s="118"/>
      <c r="K10" s="121" t="s">
        <v>36</v>
      </c>
      <c r="L10" s="114"/>
      <c r="M10" s="114"/>
      <c r="N10" s="114"/>
      <c r="O10" s="255">
        <v>2050</v>
      </c>
      <c r="P10" s="255"/>
      <c r="Q10" s="255"/>
      <c r="R10" s="255"/>
      <c r="S10" s="110" t="s">
        <v>14</v>
      </c>
      <c r="T10" s="110"/>
      <c r="U10" s="110"/>
      <c r="V10" s="255">
        <v>4</v>
      </c>
      <c r="W10" s="255"/>
      <c r="X10" s="255"/>
      <c r="Y10" s="255"/>
      <c r="Z10" s="110" t="s">
        <v>15</v>
      </c>
      <c r="AA10" s="110"/>
      <c r="AB10" s="110"/>
      <c r="AC10" s="255">
        <v>1</v>
      </c>
      <c r="AD10" s="255"/>
      <c r="AE10" s="255"/>
      <c r="AF10" s="255"/>
      <c r="AG10" s="110" t="s">
        <v>16</v>
      </c>
      <c r="AH10" s="110"/>
      <c r="AI10" s="110"/>
      <c r="AJ10" s="120" t="str">
        <f>IF(OR(O10="",V10="",AC10=""),"（　　）",TEXT(WEEKDAY(DATE(1988+O10,V10,AC10)),"(aaa)"))</f>
        <v>(木)</v>
      </c>
      <c r="AK10" s="120"/>
      <c r="AL10" s="120"/>
      <c r="AM10" s="120"/>
      <c r="AN10" s="119" t="s">
        <v>99</v>
      </c>
      <c r="AO10" s="119"/>
      <c r="AP10" s="119"/>
      <c r="AQ10" s="119"/>
      <c r="AR10" s="255">
        <v>4</v>
      </c>
      <c r="AS10" s="255"/>
      <c r="AT10" s="255"/>
      <c r="AU10" s="255"/>
      <c r="AV10" s="110" t="s">
        <v>15</v>
      </c>
      <c r="AW10" s="110"/>
      <c r="AX10" s="110"/>
      <c r="AY10" s="255">
        <v>3</v>
      </c>
      <c r="AZ10" s="255"/>
      <c r="BA10" s="255"/>
      <c r="BB10" s="255"/>
      <c r="BC10" s="110" t="s">
        <v>16</v>
      </c>
      <c r="BD10" s="110"/>
      <c r="BE10" s="110"/>
      <c r="BF10" s="120" t="str">
        <f>IF(OR(O10="",AR10="",AY10=""),"（　　）",TEXT(WEEKDAY(DATE(1988+O10,AR10,AY10)),"(aaa)"))</f>
        <v>(土)</v>
      </c>
      <c r="BG10" s="120"/>
      <c r="BH10" s="120"/>
      <c r="BI10" s="120"/>
      <c r="BJ10" s="114" t="s">
        <v>100</v>
      </c>
      <c r="BK10" s="114"/>
      <c r="BL10" s="255">
        <v>2</v>
      </c>
      <c r="BM10" s="255"/>
      <c r="BN10" s="255"/>
      <c r="BO10" s="114" t="s">
        <v>17</v>
      </c>
      <c r="BP10" s="114"/>
      <c r="BQ10" s="114"/>
      <c r="BR10" s="255">
        <v>3</v>
      </c>
      <c r="BS10" s="255"/>
      <c r="BT10" s="255"/>
      <c r="BU10" s="114" t="s">
        <v>18</v>
      </c>
      <c r="BV10" s="114"/>
      <c r="BW10" s="114"/>
      <c r="BX10" s="118"/>
    </row>
    <row r="11" spans="1:97" ht="18.75" customHeight="1">
      <c r="B11" s="15"/>
      <c r="C11" s="24" t="s">
        <v>52</v>
      </c>
      <c r="D11" s="24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</row>
    <row r="12" spans="1:97" s="17" customFormat="1" ht="18.75" customHeight="1">
      <c r="C12" s="25" t="s">
        <v>53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</row>
    <row r="13" spans="1:97" s="3" customFormat="1" ht="18.75" customHeight="1">
      <c r="C13" s="7" t="s">
        <v>5</v>
      </c>
      <c r="D13" s="18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8"/>
      <c r="Z13" s="8"/>
      <c r="AA13" s="8"/>
      <c r="AB13" s="8"/>
      <c r="AC13" s="8"/>
      <c r="AD13" s="8"/>
      <c r="AE13" s="8"/>
      <c r="AF13" s="8"/>
      <c r="AG13" s="8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9"/>
      <c r="BP13" s="9"/>
      <c r="BQ13" s="9"/>
      <c r="BR13" s="9"/>
      <c r="BS13" s="9"/>
      <c r="BT13" s="9"/>
      <c r="BU13" s="9"/>
      <c r="BV13" s="9"/>
      <c r="BW13" s="9"/>
    </row>
    <row r="14" spans="1:97" s="17" customFormat="1" ht="18.75" customHeight="1">
      <c r="C14" s="113" t="s">
        <v>84</v>
      </c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</row>
    <row r="15" spans="1:97" s="3" customFormat="1" ht="18.75" customHeight="1">
      <c r="C15" s="126" t="s">
        <v>13</v>
      </c>
      <c r="D15" s="127"/>
      <c r="E15" s="127"/>
      <c r="F15" s="127"/>
      <c r="G15" s="127"/>
      <c r="H15" s="127"/>
      <c r="I15" s="127"/>
      <c r="J15" s="128"/>
      <c r="K15" s="135" t="s">
        <v>33</v>
      </c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36"/>
      <c r="AG15" s="135" t="s">
        <v>34</v>
      </c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36"/>
      <c r="BC15" s="122" t="s">
        <v>35</v>
      </c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</row>
    <row r="16" spans="1:97" s="3" customFormat="1" ht="18.75" customHeight="1">
      <c r="C16" s="129"/>
      <c r="D16" s="82"/>
      <c r="E16" s="82"/>
      <c r="F16" s="82"/>
      <c r="G16" s="82"/>
      <c r="H16" s="82"/>
      <c r="I16" s="82"/>
      <c r="J16" s="130"/>
      <c r="K16" s="131" t="s">
        <v>86</v>
      </c>
      <c r="L16" s="132"/>
      <c r="M16" s="132"/>
      <c r="N16" s="132"/>
      <c r="O16" s="132"/>
      <c r="P16" s="133"/>
      <c r="Q16" s="46" t="s">
        <v>87</v>
      </c>
      <c r="R16" s="47"/>
      <c r="S16" s="47"/>
      <c r="T16" s="47"/>
      <c r="U16" s="47"/>
      <c r="V16" s="47" t="s">
        <v>88</v>
      </c>
      <c r="W16" s="47"/>
      <c r="X16" s="47"/>
      <c r="Y16" s="47"/>
      <c r="Z16" s="47"/>
      <c r="AA16" s="47" t="s">
        <v>89</v>
      </c>
      <c r="AB16" s="47"/>
      <c r="AC16" s="47"/>
      <c r="AD16" s="47"/>
      <c r="AE16" s="47"/>
      <c r="AF16" s="134"/>
      <c r="AG16" s="131" t="s">
        <v>86</v>
      </c>
      <c r="AH16" s="132"/>
      <c r="AI16" s="132"/>
      <c r="AJ16" s="132"/>
      <c r="AK16" s="132"/>
      <c r="AL16" s="133"/>
      <c r="AM16" s="46" t="s">
        <v>87</v>
      </c>
      <c r="AN16" s="47"/>
      <c r="AO16" s="47"/>
      <c r="AP16" s="47"/>
      <c r="AQ16" s="47"/>
      <c r="AR16" s="47" t="s">
        <v>88</v>
      </c>
      <c r="AS16" s="47"/>
      <c r="AT16" s="47"/>
      <c r="AU16" s="47"/>
      <c r="AV16" s="47"/>
      <c r="AW16" s="47" t="s">
        <v>89</v>
      </c>
      <c r="AX16" s="47"/>
      <c r="AY16" s="47"/>
      <c r="AZ16" s="47"/>
      <c r="BA16" s="47"/>
      <c r="BB16" s="134"/>
      <c r="BC16" s="131" t="s">
        <v>86</v>
      </c>
      <c r="BD16" s="132"/>
      <c r="BE16" s="132"/>
      <c r="BF16" s="132"/>
      <c r="BG16" s="132"/>
      <c r="BH16" s="133"/>
      <c r="BI16" s="46" t="s">
        <v>87</v>
      </c>
      <c r="BJ16" s="47"/>
      <c r="BK16" s="47"/>
      <c r="BL16" s="47"/>
      <c r="BM16" s="47"/>
      <c r="BN16" s="47" t="s">
        <v>88</v>
      </c>
      <c r="BO16" s="47"/>
      <c r="BP16" s="47"/>
      <c r="BQ16" s="47"/>
      <c r="BR16" s="47"/>
      <c r="BS16" s="47" t="s">
        <v>89</v>
      </c>
      <c r="BT16" s="47"/>
      <c r="BU16" s="47"/>
      <c r="BV16" s="47"/>
      <c r="BW16" s="47"/>
      <c r="BX16" s="48"/>
    </row>
    <row r="17" spans="2:97" s="3" customFormat="1" ht="18.75" customHeight="1">
      <c r="C17" s="252">
        <v>43556</v>
      </c>
      <c r="D17" s="253"/>
      <c r="E17" s="253"/>
      <c r="F17" s="253"/>
      <c r="G17" s="253"/>
      <c r="H17" s="253"/>
      <c r="I17" s="253"/>
      <c r="J17" s="253"/>
      <c r="K17" s="243"/>
      <c r="L17" s="127"/>
      <c r="M17" s="127"/>
      <c r="N17" s="127"/>
      <c r="O17" s="127"/>
      <c r="P17" s="122"/>
      <c r="Q17" s="46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134"/>
      <c r="AG17" s="246" t="s">
        <v>79</v>
      </c>
      <c r="AH17" s="247"/>
      <c r="AI17" s="247"/>
      <c r="AJ17" s="247"/>
      <c r="AK17" s="247"/>
      <c r="AL17" s="248"/>
      <c r="AM17" s="249"/>
      <c r="AN17" s="250"/>
      <c r="AO17" s="250"/>
      <c r="AP17" s="250"/>
      <c r="AQ17" s="250"/>
      <c r="AR17" s="250"/>
      <c r="AS17" s="250"/>
      <c r="AT17" s="250"/>
      <c r="AU17" s="250"/>
      <c r="AV17" s="250"/>
      <c r="AW17" s="250"/>
      <c r="AX17" s="250"/>
      <c r="AY17" s="250"/>
      <c r="AZ17" s="250"/>
      <c r="BA17" s="250"/>
      <c r="BB17" s="251"/>
      <c r="BC17" s="246">
        <v>51</v>
      </c>
      <c r="BD17" s="247"/>
      <c r="BE17" s="247"/>
      <c r="BF17" s="247"/>
      <c r="BG17" s="247"/>
      <c r="BH17" s="248"/>
      <c r="BI17" s="249"/>
      <c r="BJ17" s="250"/>
      <c r="BK17" s="250"/>
      <c r="BL17" s="250"/>
      <c r="BM17" s="250"/>
      <c r="BN17" s="250">
        <v>40</v>
      </c>
      <c r="BO17" s="250"/>
      <c r="BP17" s="250"/>
      <c r="BQ17" s="250"/>
      <c r="BR17" s="250"/>
      <c r="BS17" s="250">
        <v>11</v>
      </c>
      <c r="BT17" s="250"/>
      <c r="BU17" s="250"/>
      <c r="BV17" s="250"/>
      <c r="BW17" s="250"/>
      <c r="BX17" s="254"/>
    </row>
    <row r="18" spans="2:97" s="3" customFormat="1" ht="18.75" customHeight="1">
      <c r="C18" s="252">
        <v>43557</v>
      </c>
      <c r="D18" s="253"/>
      <c r="E18" s="253"/>
      <c r="F18" s="253"/>
      <c r="G18" s="253"/>
      <c r="H18" s="253"/>
      <c r="I18" s="253"/>
      <c r="J18" s="253"/>
      <c r="K18" s="246">
        <v>51</v>
      </c>
      <c r="L18" s="247"/>
      <c r="M18" s="247"/>
      <c r="N18" s="247"/>
      <c r="O18" s="247"/>
      <c r="P18" s="248"/>
      <c r="Q18" s="249"/>
      <c r="R18" s="250"/>
      <c r="S18" s="250"/>
      <c r="T18" s="250"/>
      <c r="U18" s="250"/>
      <c r="V18" s="250">
        <v>40</v>
      </c>
      <c r="W18" s="250"/>
      <c r="X18" s="250"/>
      <c r="Y18" s="250"/>
      <c r="Z18" s="250"/>
      <c r="AA18" s="250">
        <v>11</v>
      </c>
      <c r="AB18" s="250"/>
      <c r="AC18" s="250"/>
      <c r="AD18" s="250"/>
      <c r="AE18" s="250"/>
      <c r="AF18" s="251"/>
      <c r="AG18" s="246">
        <v>51</v>
      </c>
      <c r="AH18" s="247"/>
      <c r="AI18" s="247"/>
      <c r="AJ18" s="247"/>
      <c r="AK18" s="247"/>
      <c r="AL18" s="248"/>
      <c r="AM18" s="249"/>
      <c r="AN18" s="250"/>
      <c r="AO18" s="250"/>
      <c r="AP18" s="250"/>
      <c r="AQ18" s="250"/>
      <c r="AR18" s="250">
        <v>40</v>
      </c>
      <c r="AS18" s="250"/>
      <c r="AT18" s="250"/>
      <c r="AU18" s="250"/>
      <c r="AV18" s="250"/>
      <c r="AW18" s="250">
        <v>11</v>
      </c>
      <c r="AX18" s="250"/>
      <c r="AY18" s="250"/>
      <c r="AZ18" s="250"/>
      <c r="BA18" s="250"/>
      <c r="BB18" s="251"/>
      <c r="BC18" s="246" t="s">
        <v>48</v>
      </c>
      <c r="BD18" s="247"/>
      <c r="BE18" s="247"/>
      <c r="BF18" s="247"/>
      <c r="BG18" s="247"/>
      <c r="BH18" s="248"/>
      <c r="BI18" s="249"/>
      <c r="BJ18" s="250"/>
      <c r="BK18" s="250"/>
      <c r="BL18" s="250"/>
      <c r="BM18" s="250"/>
      <c r="BN18" s="250"/>
      <c r="BO18" s="250"/>
      <c r="BP18" s="250"/>
      <c r="BQ18" s="250"/>
      <c r="BR18" s="250"/>
      <c r="BS18" s="250"/>
      <c r="BT18" s="250"/>
      <c r="BU18" s="250"/>
      <c r="BV18" s="250"/>
      <c r="BW18" s="250"/>
      <c r="BX18" s="254"/>
    </row>
    <row r="19" spans="2:97" s="3" customFormat="1" ht="18.75" customHeight="1">
      <c r="C19" s="245">
        <v>43558</v>
      </c>
      <c r="D19" s="245"/>
      <c r="E19" s="245"/>
      <c r="F19" s="245"/>
      <c r="G19" s="245"/>
      <c r="H19" s="245"/>
      <c r="I19" s="245"/>
      <c r="J19" s="193"/>
      <c r="K19" s="246">
        <v>51</v>
      </c>
      <c r="L19" s="247"/>
      <c r="M19" s="247"/>
      <c r="N19" s="247"/>
      <c r="O19" s="247"/>
      <c r="P19" s="248"/>
      <c r="Q19" s="249"/>
      <c r="R19" s="250"/>
      <c r="S19" s="250"/>
      <c r="T19" s="250"/>
      <c r="U19" s="250"/>
      <c r="V19" s="250">
        <v>40</v>
      </c>
      <c r="W19" s="250"/>
      <c r="X19" s="250"/>
      <c r="Y19" s="250"/>
      <c r="Z19" s="250"/>
      <c r="AA19" s="250">
        <v>11</v>
      </c>
      <c r="AB19" s="250"/>
      <c r="AC19" s="250"/>
      <c r="AD19" s="250"/>
      <c r="AE19" s="250"/>
      <c r="AF19" s="251"/>
      <c r="AG19" s="246" t="s">
        <v>48</v>
      </c>
      <c r="AH19" s="247"/>
      <c r="AI19" s="247"/>
      <c r="AJ19" s="247"/>
      <c r="AK19" s="247"/>
      <c r="AL19" s="248"/>
      <c r="AM19" s="249"/>
      <c r="AN19" s="250"/>
      <c r="AO19" s="250"/>
      <c r="AP19" s="250"/>
      <c r="AQ19" s="250"/>
      <c r="AR19" s="250"/>
      <c r="AS19" s="250"/>
      <c r="AT19" s="250"/>
      <c r="AU19" s="250"/>
      <c r="AV19" s="250"/>
      <c r="AW19" s="250"/>
      <c r="AX19" s="250"/>
      <c r="AY19" s="250"/>
      <c r="AZ19" s="250"/>
      <c r="BA19" s="250"/>
      <c r="BB19" s="251"/>
      <c r="BC19" s="243"/>
      <c r="BD19" s="127"/>
      <c r="BE19" s="127"/>
      <c r="BF19" s="127"/>
      <c r="BG19" s="127"/>
      <c r="BH19" s="122"/>
      <c r="BI19" s="46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8"/>
    </row>
    <row r="20" spans="2:97" s="3" customFormat="1" ht="18.75" customHeight="1">
      <c r="C20" s="244"/>
      <c r="D20" s="244"/>
      <c r="E20" s="244"/>
      <c r="F20" s="244"/>
      <c r="G20" s="244"/>
      <c r="H20" s="244"/>
      <c r="I20" s="244"/>
      <c r="J20" s="190"/>
      <c r="K20" s="243"/>
      <c r="L20" s="127"/>
      <c r="M20" s="127"/>
      <c r="N20" s="127"/>
      <c r="O20" s="127"/>
      <c r="P20" s="122"/>
      <c r="Q20" s="46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134"/>
      <c r="AG20" s="243"/>
      <c r="AH20" s="127"/>
      <c r="AI20" s="127"/>
      <c r="AJ20" s="127"/>
      <c r="AK20" s="127"/>
      <c r="AL20" s="122"/>
      <c r="AM20" s="46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134"/>
      <c r="BC20" s="243"/>
      <c r="BD20" s="127"/>
      <c r="BE20" s="127"/>
      <c r="BF20" s="127"/>
      <c r="BG20" s="127"/>
      <c r="BH20" s="122"/>
      <c r="BI20" s="46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8"/>
    </row>
    <row r="21" spans="2:97" s="3" customFormat="1" ht="18.75" customHeight="1">
      <c r="C21" s="244"/>
      <c r="D21" s="244"/>
      <c r="E21" s="244"/>
      <c r="F21" s="244"/>
      <c r="G21" s="244"/>
      <c r="H21" s="244"/>
      <c r="I21" s="244"/>
      <c r="J21" s="190"/>
      <c r="K21" s="243"/>
      <c r="L21" s="127"/>
      <c r="M21" s="127"/>
      <c r="N21" s="127"/>
      <c r="O21" s="127"/>
      <c r="P21" s="122"/>
      <c r="Q21" s="46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134"/>
      <c r="AG21" s="243"/>
      <c r="AH21" s="127"/>
      <c r="AI21" s="127"/>
      <c r="AJ21" s="127"/>
      <c r="AK21" s="127"/>
      <c r="AL21" s="122"/>
      <c r="AM21" s="46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134"/>
      <c r="BC21" s="243"/>
      <c r="BD21" s="127"/>
      <c r="BE21" s="127"/>
      <c r="BF21" s="127"/>
      <c r="BG21" s="127"/>
      <c r="BH21" s="122"/>
      <c r="BI21" s="46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8"/>
    </row>
    <row r="22" spans="2:97" s="3" customFormat="1" ht="18.75" customHeight="1">
      <c r="B22" s="31"/>
      <c r="C22" s="244"/>
      <c r="D22" s="244"/>
      <c r="E22" s="244"/>
      <c r="F22" s="244"/>
      <c r="G22" s="244"/>
      <c r="H22" s="244"/>
      <c r="I22" s="244"/>
      <c r="J22" s="190"/>
      <c r="K22" s="242"/>
      <c r="L22" s="114"/>
      <c r="M22" s="114"/>
      <c r="N22" s="114"/>
      <c r="O22" s="114"/>
      <c r="P22" s="118"/>
      <c r="Q22" s="46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134"/>
      <c r="AG22" s="242"/>
      <c r="AH22" s="114"/>
      <c r="AI22" s="114"/>
      <c r="AJ22" s="114"/>
      <c r="AK22" s="114"/>
      <c r="AL22" s="118"/>
      <c r="AM22" s="46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134"/>
      <c r="BC22" s="242"/>
      <c r="BD22" s="114"/>
      <c r="BE22" s="114"/>
      <c r="BF22" s="114"/>
      <c r="BG22" s="114"/>
      <c r="BH22" s="118"/>
      <c r="BI22" s="46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8"/>
    </row>
    <row r="23" spans="2:97" ht="18.75" customHeight="1">
      <c r="C23" s="7" t="s">
        <v>80</v>
      </c>
      <c r="D23" s="18"/>
      <c r="E23" s="16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3"/>
      <c r="AM23" s="33"/>
      <c r="AN23" s="3"/>
      <c r="AO23" s="3"/>
      <c r="AP23" s="3"/>
      <c r="AQ23" s="3"/>
      <c r="AR23" s="3"/>
      <c r="AS23" s="3"/>
      <c r="AT23" s="3"/>
      <c r="AU23" s="3"/>
      <c r="AV23" s="3"/>
      <c r="AW23" s="3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</row>
    <row r="24" spans="2:97" s="3" customFormat="1" ht="18.75" customHeight="1">
      <c r="B24" s="31"/>
      <c r="C24" s="113" t="s">
        <v>83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</row>
    <row r="25" spans="2:97" ht="18.75" customHeight="1">
      <c r="C25" s="141" t="s">
        <v>2</v>
      </c>
      <c r="D25" s="142"/>
      <c r="E25" s="142"/>
      <c r="F25" s="142"/>
      <c r="G25" s="142"/>
      <c r="H25" s="142"/>
      <c r="I25" s="143"/>
      <c r="J25" s="141" t="s">
        <v>7</v>
      </c>
      <c r="K25" s="142"/>
      <c r="L25" s="142"/>
      <c r="M25" s="143"/>
      <c r="N25" s="144" t="s">
        <v>41</v>
      </c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6"/>
      <c r="AG25" s="147" t="s">
        <v>43</v>
      </c>
      <c r="AH25" s="148"/>
      <c r="AI25" s="148"/>
      <c r="AJ25" s="148"/>
      <c r="AK25" s="148"/>
      <c r="AL25" s="149"/>
      <c r="AM25" s="150" t="s">
        <v>45</v>
      </c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50"/>
      <c r="BK25" s="150"/>
      <c r="BL25" s="150"/>
      <c r="BM25" s="150"/>
      <c r="BN25" s="150"/>
      <c r="BO25" s="150"/>
      <c r="BP25" s="150"/>
      <c r="BQ25" s="150"/>
      <c r="BR25" s="150"/>
      <c r="BS25" s="155" t="s">
        <v>44</v>
      </c>
      <c r="BT25" s="155"/>
      <c r="BU25" s="155"/>
      <c r="BV25" s="155"/>
      <c r="BW25" s="155"/>
      <c r="BX25" s="15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</row>
    <row r="26" spans="2:97" ht="18.75" customHeight="1">
      <c r="C26" s="193">
        <v>43557</v>
      </c>
      <c r="D26" s="194"/>
      <c r="E26" s="194"/>
      <c r="F26" s="194"/>
      <c r="G26" s="194"/>
      <c r="H26" s="194"/>
      <c r="I26" s="195"/>
      <c r="J26" s="196" t="s">
        <v>31</v>
      </c>
      <c r="K26" s="197"/>
      <c r="L26" s="197"/>
      <c r="M26" s="198"/>
      <c r="N26" s="231" t="s">
        <v>112</v>
      </c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3"/>
      <c r="AG26" s="234">
        <v>51</v>
      </c>
      <c r="AH26" s="235"/>
      <c r="AI26" s="235"/>
      <c r="AJ26" s="235"/>
      <c r="AK26" s="235"/>
      <c r="AL26" s="236"/>
      <c r="AM26" s="240" t="s">
        <v>101</v>
      </c>
      <c r="AN26" s="238"/>
      <c r="AO26" s="238"/>
      <c r="AP26" s="153" t="s">
        <v>40</v>
      </c>
      <c r="AQ26" s="154"/>
      <c r="AR26" s="237" t="s">
        <v>102</v>
      </c>
      <c r="AS26" s="238"/>
      <c r="AT26" s="239"/>
      <c r="AU26" s="240" t="s">
        <v>103</v>
      </c>
      <c r="AV26" s="238"/>
      <c r="AW26" s="238"/>
      <c r="AX26" s="153" t="s">
        <v>40</v>
      </c>
      <c r="AY26" s="154"/>
      <c r="AZ26" s="238" t="s">
        <v>104</v>
      </c>
      <c r="BA26" s="238"/>
      <c r="BB26" s="238"/>
      <c r="BC26" s="147"/>
      <c r="BD26" s="148"/>
      <c r="BE26" s="241"/>
      <c r="BF26" s="166" t="s">
        <v>40</v>
      </c>
      <c r="BG26" s="167"/>
      <c r="BH26" s="228"/>
      <c r="BI26" s="228"/>
      <c r="BJ26" s="228"/>
      <c r="BK26" s="229"/>
      <c r="BL26" s="228"/>
      <c r="BM26" s="228"/>
      <c r="BN26" s="168" t="s">
        <v>40</v>
      </c>
      <c r="BO26" s="167"/>
      <c r="BP26" s="228"/>
      <c r="BQ26" s="228"/>
      <c r="BR26" s="228"/>
      <c r="BS26" s="230">
        <v>51</v>
      </c>
      <c r="BT26" s="230"/>
      <c r="BU26" s="230"/>
      <c r="BV26" s="230"/>
      <c r="BW26" s="230"/>
      <c r="BX26" s="230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</row>
    <row r="27" spans="2:97" ht="18.75" customHeight="1">
      <c r="C27" s="193">
        <v>43558</v>
      </c>
      <c r="D27" s="194"/>
      <c r="E27" s="194"/>
      <c r="F27" s="194"/>
      <c r="G27" s="194"/>
      <c r="H27" s="194"/>
      <c r="I27" s="195"/>
      <c r="J27" s="196" t="s">
        <v>26</v>
      </c>
      <c r="K27" s="197"/>
      <c r="L27" s="197"/>
      <c r="M27" s="198"/>
      <c r="N27" s="231" t="s">
        <v>124</v>
      </c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3"/>
      <c r="AG27" s="234">
        <v>50</v>
      </c>
      <c r="AH27" s="235"/>
      <c r="AI27" s="235"/>
      <c r="AJ27" s="235"/>
      <c r="AK27" s="235"/>
      <c r="AL27" s="236"/>
      <c r="AM27" s="224" t="s">
        <v>101</v>
      </c>
      <c r="AN27" s="225"/>
      <c r="AO27" s="225"/>
      <c r="AP27" s="219" t="s">
        <v>40</v>
      </c>
      <c r="AQ27" s="220"/>
      <c r="AR27" s="221" t="s">
        <v>102</v>
      </c>
      <c r="AS27" s="222"/>
      <c r="AT27" s="223"/>
      <c r="AU27" s="224" t="s">
        <v>103</v>
      </c>
      <c r="AV27" s="225"/>
      <c r="AW27" s="225"/>
      <c r="AX27" s="219" t="s">
        <v>40</v>
      </c>
      <c r="AY27" s="220"/>
      <c r="AZ27" s="225" t="s">
        <v>104</v>
      </c>
      <c r="BA27" s="225"/>
      <c r="BB27" s="225"/>
      <c r="BC27" s="226"/>
      <c r="BD27" s="227"/>
      <c r="BE27" s="227"/>
      <c r="BF27" s="153" t="s">
        <v>40</v>
      </c>
      <c r="BG27" s="154"/>
      <c r="BH27" s="148"/>
      <c r="BI27" s="148"/>
      <c r="BJ27" s="148"/>
      <c r="BK27" s="147"/>
      <c r="BL27" s="148"/>
      <c r="BM27" s="148"/>
      <c r="BN27" s="153" t="s">
        <v>40</v>
      </c>
      <c r="BO27" s="154"/>
      <c r="BP27" s="148"/>
      <c r="BQ27" s="148"/>
      <c r="BR27" s="148"/>
      <c r="BS27" s="218">
        <v>51</v>
      </c>
      <c r="BT27" s="218"/>
      <c r="BU27" s="218"/>
      <c r="BV27" s="218"/>
      <c r="BW27" s="218"/>
      <c r="BX27" s="218"/>
      <c r="BY27" s="2"/>
    </row>
    <row r="28" spans="2:97" ht="18.75" customHeight="1">
      <c r="C28" s="190"/>
      <c r="D28" s="191"/>
      <c r="E28" s="191"/>
      <c r="F28" s="191"/>
      <c r="G28" s="191"/>
      <c r="H28" s="191"/>
      <c r="I28" s="192"/>
      <c r="J28" s="70"/>
      <c r="K28" s="71"/>
      <c r="L28" s="71"/>
      <c r="M28" s="72"/>
      <c r="N28" s="212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4"/>
      <c r="AG28" s="215"/>
      <c r="AH28" s="216"/>
      <c r="AI28" s="216"/>
      <c r="AJ28" s="216"/>
      <c r="AK28" s="216"/>
      <c r="AL28" s="217"/>
      <c r="AM28" s="147"/>
      <c r="AN28" s="148"/>
      <c r="AO28" s="148"/>
      <c r="AP28" s="153" t="s">
        <v>40</v>
      </c>
      <c r="AQ28" s="154"/>
      <c r="AR28" s="148"/>
      <c r="AS28" s="148"/>
      <c r="AT28" s="148"/>
      <c r="AU28" s="147"/>
      <c r="AV28" s="148"/>
      <c r="AW28" s="148"/>
      <c r="AX28" s="153" t="s">
        <v>40</v>
      </c>
      <c r="AY28" s="154"/>
      <c r="AZ28" s="148"/>
      <c r="BA28" s="148"/>
      <c r="BB28" s="148"/>
      <c r="BC28" s="147"/>
      <c r="BD28" s="148"/>
      <c r="BE28" s="148"/>
      <c r="BF28" s="153" t="s">
        <v>40</v>
      </c>
      <c r="BG28" s="154"/>
      <c r="BH28" s="148"/>
      <c r="BI28" s="148"/>
      <c r="BJ28" s="148"/>
      <c r="BK28" s="147"/>
      <c r="BL28" s="148"/>
      <c r="BM28" s="148"/>
      <c r="BN28" s="153" t="s">
        <v>40</v>
      </c>
      <c r="BO28" s="154"/>
      <c r="BP28" s="148"/>
      <c r="BQ28" s="148"/>
      <c r="BR28" s="148"/>
      <c r="BS28" s="171"/>
      <c r="BT28" s="171"/>
      <c r="BU28" s="171"/>
      <c r="BV28" s="171"/>
      <c r="BW28" s="171"/>
      <c r="BX28" s="171"/>
    </row>
    <row r="29" spans="2:97" ht="18.75" customHeight="1">
      <c r="C29" s="190"/>
      <c r="D29" s="191"/>
      <c r="E29" s="191"/>
      <c r="F29" s="191"/>
      <c r="G29" s="191"/>
      <c r="H29" s="191"/>
      <c r="I29" s="192"/>
      <c r="J29" s="70"/>
      <c r="K29" s="71"/>
      <c r="L29" s="71"/>
      <c r="M29" s="72"/>
      <c r="N29" s="212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4"/>
      <c r="AG29" s="215"/>
      <c r="AH29" s="216"/>
      <c r="AI29" s="216"/>
      <c r="AJ29" s="216"/>
      <c r="AK29" s="216"/>
      <c r="AL29" s="217"/>
      <c r="AM29" s="147"/>
      <c r="AN29" s="148"/>
      <c r="AO29" s="148"/>
      <c r="AP29" s="153" t="s">
        <v>40</v>
      </c>
      <c r="AQ29" s="154"/>
      <c r="AR29" s="148"/>
      <c r="AS29" s="148"/>
      <c r="AT29" s="148"/>
      <c r="AU29" s="147"/>
      <c r="AV29" s="148"/>
      <c r="AW29" s="148"/>
      <c r="AX29" s="153" t="s">
        <v>40</v>
      </c>
      <c r="AY29" s="154"/>
      <c r="AZ29" s="148"/>
      <c r="BA29" s="148"/>
      <c r="BB29" s="148"/>
      <c r="BC29" s="147"/>
      <c r="BD29" s="148"/>
      <c r="BE29" s="148"/>
      <c r="BF29" s="153" t="s">
        <v>40</v>
      </c>
      <c r="BG29" s="154"/>
      <c r="BH29" s="148"/>
      <c r="BI29" s="148"/>
      <c r="BJ29" s="148"/>
      <c r="BK29" s="147"/>
      <c r="BL29" s="148"/>
      <c r="BM29" s="148"/>
      <c r="BN29" s="153" t="s">
        <v>40</v>
      </c>
      <c r="BO29" s="154"/>
      <c r="BP29" s="148"/>
      <c r="BQ29" s="148"/>
      <c r="BR29" s="148"/>
      <c r="BS29" s="171"/>
      <c r="BT29" s="171"/>
      <c r="BU29" s="171"/>
      <c r="BV29" s="171"/>
      <c r="BW29" s="171"/>
      <c r="BX29" s="171"/>
    </row>
    <row r="30" spans="2:97" ht="18.75" customHeight="1">
      <c r="C30" s="190"/>
      <c r="D30" s="191"/>
      <c r="E30" s="191"/>
      <c r="F30" s="191"/>
      <c r="G30" s="191"/>
      <c r="H30" s="191"/>
      <c r="I30" s="192"/>
      <c r="J30" s="70"/>
      <c r="K30" s="71"/>
      <c r="L30" s="71"/>
      <c r="M30" s="72"/>
      <c r="N30" s="212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4"/>
      <c r="AG30" s="215"/>
      <c r="AH30" s="216"/>
      <c r="AI30" s="216"/>
      <c r="AJ30" s="216"/>
      <c r="AK30" s="216"/>
      <c r="AL30" s="217"/>
      <c r="AM30" s="147"/>
      <c r="AN30" s="148"/>
      <c r="AO30" s="148"/>
      <c r="AP30" s="153" t="s">
        <v>40</v>
      </c>
      <c r="AQ30" s="154"/>
      <c r="AR30" s="148"/>
      <c r="AS30" s="148"/>
      <c r="AT30" s="148"/>
      <c r="AU30" s="147"/>
      <c r="AV30" s="148"/>
      <c r="AW30" s="148"/>
      <c r="AX30" s="153" t="s">
        <v>40</v>
      </c>
      <c r="AY30" s="154"/>
      <c r="AZ30" s="148"/>
      <c r="BA30" s="148"/>
      <c r="BB30" s="148"/>
      <c r="BC30" s="147"/>
      <c r="BD30" s="148"/>
      <c r="BE30" s="148"/>
      <c r="BF30" s="153" t="s">
        <v>40</v>
      </c>
      <c r="BG30" s="154"/>
      <c r="BH30" s="148"/>
      <c r="BI30" s="148"/>
      <c r="BJ30" s="148"/>
      <c r="BK30" s="147"/>
      <c r="BL30" s="148"/>
      <c r="BM30" s="148"/>
      <c r="BN30" s="153" t="s">
        <v>40</v>
      </c>
      <c r="BO30" s="154"/>
      <c r="BP30" s="148"/>
      <c r="BQ30" s="148"/>
      <c r="BR30" s="148"/>
      <c r="BS30" s="171"/>
      <c r="BT30" s="171"/>
      <c r="BU30" s="171"/>
      <c r="BV30" s="171"/>
      <c r="BW30" s="171"/>
      <c r="BX30" s="171"/>
      <c r="BY30" s="6"/>
    </row>
    <row r="31" spans="2:97" ht="18.75" customHeight="1">
      <c r="C31" s="7" t="s">
        <v>81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T31" s="26" t="s">
        <v>82</v>
      </c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</row>
    <row r="32" spans="2:97" ht="18" customHeight="1">
      <c r="C32" s="141" t="s">
        <v>2</v>
      </c>
      <c r="D32" s="142"/>
      <c r="E32" s="142"/>
      <c r="F32" s="142"/>
      <c r="G32" s="142"/>
      <c r="H32" s="141" t="s">
        <v>7</v>
      </c>
      <c r="I32" s="142"/>
      <c r="J32" s="142"/>
      <c r="K32" s="143"/>
      <c r="L32" s="171" t="s">
        <v>10</v>
      </c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41" t="s">
        <v>32</v>
      </c>
      <c r="AK32" s="142"/>
      <c r="AL32" s="142"/>
      <c r="AM32" s="142"/>
      <c r="AN32" s="142"/>
      <c r="AO32" s="143"/>
      <c r="AP32" s="70" t="s">
        <v>8</v>
      </c>
      <c r="AQ32" s="71"/>
      <c r="AR32" s="71"/>
      <c r="AS32" s="71"/>
      <c r="AT32" s="72"/>
      <c r="AU32" s="27"/>
      <c r="AV32" s="141" t="s">
        <v>2</v>
      </c>
      <c r="AW32" s="142"/>
      <c r="AX32" s="142"/>
      <c r="AY32" s="142"/>
      <c r="AZ32" s="143"/>
      <c r="BA32" s="141" t="s">
        <v>10</v>
      </c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3"/>
      <c r="BN32" s="141" t="s">
        <v>32</v>
      </c>
      <c r="BO32" s="142"/>
      <c r="BP32" s="142"/>
      <c r="BQ32" s="142"/>
      <c r="BR32" s="142"/>
      <c r="BS32" s="143"/>
      <c r="BT32" s="172" t="s">
        <v>9</v>
      </c>
      <c r="BU32" s="173"/>
      <c r="BV32" s="173"/>
      <c r="BW32" s="173"/>
      <c r="BX32" s="174"/>
    </row>
    <row r="33" spans="3:95" ht="18" customHeight="1">
      <c r="C33" s="193">
        <v>43557</v>
      </c>
      <c r="D33" s="194"/>
      <c r="E33" s="194"/>
      <c r="F33" s="194"/>
      <c r="G33" s="194"/>
      <c r="H33" s="196" t="s">
        <v>31</v>
      </c>
      <c r="I33" s="197"/>
      <c r="J33" s="197"/>
      <c r="K33" s="198"/>
      <c r="L33" s="208" t="s">
        <v>144</v>
      </c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199">
        <f>IF(L33="","",VLOOKUP(L33,list!$G$2:$H$10,2,FALSE))</f>
        <v>400</v>
      </c>
      <c r="AK33" s="200"/>
      <c r="AL33" s="200"/>
      <c r="AM33" s="200"/>
      <c r="AN33" s="200"/>
      <c r="AO33" s="201"/>
      <c r="AP33" s="209">
        <v>5</v>
      </c>
      <c r="AQ33" s="210"/>
      <c r="AR33" s="210"/>
      <c r="AS33" s="210"/>
      <c r="AT33" s="211"/>
      <c r="AU33" s="27"/>
      <c r="AV33" s="193">
        <v>43557</v>
      </c>
      <c r="AW33" s="194"/>
      <c r="AX33" s="194"/>
      <c r="AY33" s="194"/>
      <c r="AZ33" s="195"/>
      <c r="BA33" s="196" t="s">
        <v>78</v>
      </c>
      <c r="BB33" s="197"/>
      <c r="BC33" s="197"/>
      <c r="BD33" s="197"/>
      <c r="BE33" s="197"/>
      <c r="BF33" s="197"/>
      <c r="BG33" s="197"/>
      <c r="BH33" s="197"/>
      <c r="BI33" s="197"/>
      <c r="BJ33" s="197"/>
      <c r="BK33" s="197"/>
      <c r="BL33" s="197"/>
      <c r="BM33" s="198"/>
      <c r="BN33" s="199">
        <f>IF(BA33="","",VLOOKUP(BA33,list!$K$2:$L$22,2,FALSE))</f>
        <v>130</v>
      </c>
      <c r="BO33" s="200"/>
      <c r="BP33" s="200"/>
      <c r="BQ33" s="200"/>
      <c r="BR33" s="200"/>
      <c r="BS33" s="201"/>
      <c r="BT33" s="202">
        <v>40</v>
      </c>
      <c r="BU33" s="203"/>
      <c r="BV33" s="203"/>
      <c r="BW33" s="203"/>
      <c r="BX33" s="204"/>
    </row>
    <row r="34" spans="3:95" ht="18" customHeight="1">
      <c r="C34" s="193">
        <v>43558</v>
      </c>
      <c r="D34" s="194"/>
      <c r="E34" s="194"/>
      <c r="F34" s="194"/>
      <c r="G34" s="194"/>
      <c r="H34" s="196" t="s">
        <v>26</v>
      </c>
      <c r="I34" s="197"/>
      <c r="J34" s="197"/>
      <c r="K34" s="198"/>
      <c r="L34" s="208" t="s">
        <v>145</v>
      </c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199">
        <f>IF(L34="","",VLOOKUP(L34,list!$G$2:$H$10,2,FALSE))</f>
        <v>1840</v>
      </c>
      <c r="AK34" s="200"/>
      <c r="AL34" s="200"/>
      <c r="AM34" s="200"/>
      <c r="AN34" s="200"/>
      <c r="AO34" s="201"/>
      <c r="AP34" s="209">
        <v>1</v>
      </c>
      <c r="AQ34" s="210"/>
      <c r="AR34" s="210"/>
      <c r="AS34" s="210"/>
      <c r="AT34" s="211"/>
      <c r="AU34" s="27"/>
      <c r="AV34" s="190"/>
      <c r="AW34" s="191"/>
      <c r="AX34" s="191"/>
      <c r="AY34" s="191"/>
      <c r="AZ34" s="192"/>
      <c r="BA34" s="70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2"/>
      <c r="BN34" s="176" t="str">
        <f>IF(BA34="","",VLOOKUP(BA34,list!$K$2:$L$22,2,FALSE))</f>
        <v/>
      </c>
      <c r="BO34" s="177"/>
      <c r="BP34" s="177"/>
      <c r="BQ34" s="177"/>
      <c r="BR34" s="177"/>
      <c r="BS34" s="178"/>
      <c r="BT34" s="172"/>
      <c r="BU34" s="173"/>
      <c r="BV34" s="173"/>
      <c r="BW34" s="173"/>
      <c r="BX34" s="174"/>
    </row>
    <row r="35" spans="3:95" ht="18" customHeight="1">
      <c r="C35" s="190"/>
      <c r="D35" s="191"/>
      <c r="E35" s="191"/>
      <c r="F35" s="191"/>
      <c r="G35" s="191"/>
      <c r="H35" s="70"/>
      <c r="I35" s="71"/>
      <c r="J35" s="71"/>
      <c r="K35" s="72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76" t="str">
        <f>IF(L35="","",VLOOKUP(L35,list!$G$2:$H$10,2,FALSE))</f>
        <v/>
      </c>
      <c r="AK35" s="177"/>
      <c r="AL35" s="177"/>
      <c r="AM35" s="177"/>
      <c r="AN35" s="177"/>
      <c r="AO35" s="178"/>
      <c r="AP35" s="205"/>
      <c r="AQ35" s="206"/>
      <c r="AR35" s="206"/>
      <c r="AS35" s="206"/>
      <c r="AT35" s="207"/>
      <c r="AU35" s="27"/>
      <c r="AV35" s="190"/>
      <c r="AW35" s="191"/>
      <c r="AX35" s="191"/>
      <c r="AY35" s="191"/>
      <c r="AZ35" s="192"/>
      <c r="BA35" s="70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2"/>
      <c r="BN35" s="176" t="str">
        <f>IF(BA35="","",VLOOKUP(BA35,list!$K$2:$L$22,2,FALSE))</f>
        <v/>
      </c>
      <c r="BO35" s="177"/>
      <c r="BP35" s="177"/>
      <c r="BQ35" s="177"/>
      <c r="BR35" s="177"/>
      <c r="BS35" s="178"/>
      <c r="BT35" s="172"/>
      <c r="BU35" s="173"/>
      <c r="BV35" s="173"/>
      <c r="BW35" s="173"/>
      <c r="BX35" s="174"/>
    </row>
    <row r="36" spans="3:95" ht="18" customHeight="1">
      <c r="C36" s="190"/>
      <c r="D36" s="191"/>
      <c r="E36" s="191"/>
      <c r="F36" s="191"/>
      <c r="G36" s="191"/>
      <c r="H36" s="70"/>
      <c r="I36" s="71"/>
      <c r="J36" s="71"/>
      <c r="K36" s="72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76" t="str">
        <f>IF(L36="","",VLOOKUP(L36,list!$G$2:$H$10,2,FALSE))</f>
        <v/>
      </c>
      <c r="AK36" s="177"/>
      <c r="AL36" s="177"/>
      <c r="AM36" s="177"/>
      <c r="AN36" s="177"/>
      <c r="AO36" s="178"/>
      <c r="AP36" s="205"/>
      <c r="AQ36" s="206"/>
      <c r="AR36" s="206"/>
      <c r="AS36" s="206"/>
      <c r="AT36" s="207"/>
      <c r="AU36" s="27"/>
      <c r="AV36" s="190"/>
      <c r="AW36" s="191"/>
      <c r="AX36" s="191"/>
      <c r="AY36" s="191"/>
      <c r="AZ36" s="192"/>
      <c r="BA36" s="70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2"/>
      <c r="BN36" s="176" t="str">
        <f>IF(BA36="","",VLOOKUP(BA36,list!$K$2:$L$22,2,FALSE))</f>
        <v/>
      </c>
      <c r="BO36" s="177"/>
      <c r="BP36" s="177"/>
      <c r="BQ36" s="177"/>
      <c r="BR36" s="177"/>
      <c r="BS36" s="178"/>
      <c r="BT36" s="172"/>
      <c r="BU36" s="173"/>
      <c r="BV36" s="173"/>
      <c r="BW36" s="173"/>
      <c r="BX36" s="174"/>
    </row>
    <row r="37" spans="3:95" ht="18.75" customHeight="1">
      <c r="C37" s="1" t="s">
        <v>105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</row>
    <row r="38" spans="3:95" ht="18" customHeight="1">
      <c r="C38" s="186" t="s">
        <v>107</v>
      </c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  <c r="AL38" s="186"/>
      <c r="AM38" s="186"/>
      <c r="AN38" s="186"/>
      <c r="AO38" s="186"/>
      <c r="AP38" s="186"/>
      <c r="AQ38" s="186"/>
      <c r="AR38" s="186"/>
      <c r="AS38" s="186"/>
      <c r="AT38" s="186"/>
      <c r="AU38" s="186"/>
      <c r="AV38" s="186"/>
      <c r="AW38" s="186"/>
      <c r="AX38" s="186"/>
      <c r="AY38" s="186"/>
      <c r="AZ38" s="186"/>
      <c r="BA38" s="186"/>
      <c r="BB38" s="186"/>
      <c r="BC38" s="186"/>
      <c r="BD38" s="186"/>
      <c r="BE38" s="186"/>
      <c r="BF38" s="186"/>
      <c r="BG38" s="186"/>
      <c r="BH38" s="186"/>
      <c r="BI38" s="186"/>
      <c r="BJ38" s="186"/>
      <c r="BK38" s="186"/>
      <c r="BL38" s="186"/>
      <c r="BM38" s="186"/>
      <c r="BN38" s="186"/>
      <c r="BO38" s="186"/>
      <c r="BP38" s="186"/>
      <c r="BQ38" s="186"/>
      <c r="BR38" s="186"/>
      <c r="BS38" s="186"/>
      <c r="BT38" s="186"/>
      <c r="BU38" s="186"/>
      <c r="BV38" s="186"/>
      <c r="BW38" s="186"/>
      <c r="BX38" s="186"/>
    </row>
    <row r="39" spans="3:95" ht="18" customHeight="1"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  <c r="AL39" s="186"/>
      <c r="AM39" s="186"/>
      <c r="AN39" s="186"/>
      <c r="AO39" s="186"/>
      <c r="AP39" s="186"/>
      <c r="AQ39" s="186"/>
      <c r="AR39" s="186"/>
      <c r="AS39" s="186"/>
      <c r="AT39" s="186"/>
      <c r="AU39" s="186"/>
      <c r="AV39" s="186"/>
      <c r="AW39" s="186"/>
      <c r="AX39" s="186"/>
      <c r="AY39" s="186"/>
      <c r="AZ39" s="186"/>
      <c r="BA39" s="186"/>
      <c r="BB39" s="186"/>
      <c r="BC39" s="186"/>
      <c r="BD39" s="186"/>
      <c r="BE39" s="186"/>
      <c r="BF39" s="186"/>
      <c r="BG39" s="186"/>
      <c r="BH39" s="186"/>
      <c r="BI39" s="186"/>
      <c r="BJ39" s="186"/>
      <c r="BK39" s="186"/>
      <c r="BL39" s="186"/>
      <c r="BM39" s="186"/>
      <c r="BN39" s="186"/>
      <c r="BO39" s="186"/>
      <c r="BP39" s="186"/>
      <c r="BQ39" s="186"/>
      <c r="BR39" s="186"/>
      <c r="BS39" s="186"/>
      <c r="BT39" s="186"/>
      <c r="BU39" s="186"/>
      <c r="BV39" s="186"/>
      <c r="BW39" s="186"/>
      <c r="BX39" s="186"/>
    </row>
    <row r="40" spans="3:95" ht="18" customHeight="1"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187" t="s">
        <v>106</v>
      </c>
      <c r="AP40" s="187"/>
      <c r="AQ40" s="187"/>
      <c r="AR40" s="187"/>
      <c r="AS40" s="187"/>
      <c r="AT40" s="187"/>
      <c r="AU40" s="187"/>
      <c r="AV40" s="187"/>
      <c r="AW40" s="187"/>
      <c r="AX40" s="187"/>
      <c r="AY40" s="187"/>
      <c r="AZ40" s="187"/>
      <c r="BA40" s="187"/>
      <c r="BB40" s="187"/>
      <c r="BC40" s="187"/>
      <c r="BD40" s="187"/>
      <c r="BE40" s="187"/>
      <c r="BF40" s="187"/>
      <c r="BG40" s="187"/>
      <c r="BH40" s="187"/>
      <c r="BI40" s="187"/>
      <c r="BJ40" s="187"/>
      <c r="BK40" s="187"/>
      <c r="BL40" s="187"/>
      <c r="BM40" s="187"/>
      <c r="BN40" s="187"/>
      <c r="BO40" s="187"/>
      <c r="BP40" s="187"/>
      <c r="BQ40" s="187"/>
      <c r="BR40" s="187"/>
      <c r="BS40" s="187"/>
      <c r="BT40" s="187"/>
      <c r="BU40" s="187"/>
      <c r="BV40" s="187"/>
      <c r="BW40" s="187"/>
      <c r="BX40" s="187"/>
    </row>
    <row r="41" spans="3:95" ht="23.25" customHeight="1">
      <c r="C41" s="141" t="s">
        <v>1</v>
      </c>
      <c r="D41" s="142"/>
      <c r="E41" s="142"/>
      <c r="F41" s="142"/>
      <c r="G41" s="143"/>
      <c r="H41" s="141" t="s">
        <v>7</v>
      </c>
      <c r="I41" s="142"/>
      <c r="J41" s="142"/>
      <c r="K41" s="143"/>
      <c r="L41" s="141" t="s">
        <v>10</v>
      </c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3"/>
      <c r="AB41" s="141" t="s">
        <v>32</v>
      </c>
      <c r="AC41" s="142"/>
      <c r="AD41" s="142"/>
      <c r="AE41" s="142"/>
      <c r="AF41" s="142"/>
      <c r="AG41" s="143"/>
      <c r="AH41" s="172" t="s">
        <v>9</v>
      </c>
      <c r="AI41" s="173"/>
      <c r="AJ41" s="173"/>
      <c r="AK41" s="173"/>
      <c r="AL41" s="174"/>
      <c r="AO41" s="187"/>
      <c r="AP41" s="187"/>
      <c r="AQ41" s="187"/>
      <c r="AR41" s="187"/>
      <c r="AS41" s="187"/>
      <c r="AT41" s="187"/>
      <c r="AU41" s="187"/>
      <c r="AV41" s="187"/>
      <c r="AW41" s="187"/>
      <c r="AX41" s="187"/>
      <c r="AY41" s="187"/>
      <c r="AZ41" s="187"/>
      <c r="BA41" s="187"/>
      <c r="BB41" s="187"/>
      <c r="BC41" s="187"/>
      <c r="BD41" s="187"/>
      <c r="BE41" s="187"/>
      <c r="BF41" s="187"/>
      <c r="BG41" s="187"/>
      <c r="BH41" s="187"/>
      <c r="BI41" s="187"/>
      <c r="BJ41" s="187"/>
      <c r="BK41" s="187"/>
      <c r="BL41" s="187"/>
      <c r="BM41" s="187"/>
      <c r="BN41" s="187"/>
      <c r="BO41" s="187"/>
      <c r="BP41" s="187"/>
      <c r="BQ41" s="187"/>
      <c r="BR41" s="187"/>
      <c r="BS41" s="187"/>
      <c r="BT41" s="187"/>
      <c r="BU41" s="187"/>
      <c r="BV41" s="187"/>
      <c r="BW41" s="187"/>
      <c r="BX41" s="187"/>
    </row>
    <row r="42" spans="3:95" ht="18" customHeight="1">
      <c r="C42" s="193">
        <v>43556</v>
      </c>
      <c r="D42" s="194"/>
      <c r="E42" s="194"/>
      <c r="F42" s="194"/>
      <c r="G42" s="195"/>
      <c r="H42" s="196" t="s">
        <v>26</v>
      </c>
      <c r="I42" s="197"/>
      <c r="J42" s="197"/>
      <c r="K42" s="198"/>
      <c r="L42" s="196" t="s">
        <v>131</v>
      </c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8"/>
      <c r="AB42" s="199">
        <f>IF(L42="","",VLOOKUP(L42,list!I2:J16,2,FALSE))</f>
        <v>520</v>
      </c>
      <c r="AC42" s="200"/>
      <c r="AD42" s="200"/>
      <c r="AE42" s="200"/>
      <c r="AF42" s="200"/>
      <c r="AG42" s="201"/>
      <c r="AH42" s="202">
        <v>51</v>
      </c>
      <c r="AI42" s="203"/>
      <c r="AJ42" s="203"/>
      <c r="AK42" s="203"/>
      <c r="AL42" s="204"/>
      <c r="AO42" s="12"/>
      <c r="AP42" s="12"/>
      <c r="AQ42" s="12" t="s">
        <v>38</v>
      </c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4"/>
    </row>
    <row r="43" spans="3:95" ht="18" customHeight="1">
      <c r="C43" s="190"/>
      <c r="D43" s="191"/>
      <c r="E43" s="191"/>
      <c r="F43" s="191"/>
      <c r="G43" s="192"/>
      <c r="H43" s="70"/>
      <c r="I43" s="71"/>
      <c r="J43" s="71"/>
      <c r="K43" s="72"/>
      <c r="L43" s="70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2"/>
      <c r="AB43" s="176" t="str">
        <f>IF(L43="","",VLOOKUP(L43,list!I3:J17,2,FALSE))</f>
        <v/>
      </c>
      <c r="AC43" s="177"/>
      <c r="AD43" s="177"/>
      <c r="AE43" s="177"/>
      <c r="AF43" s="177"/>
      <c r="AG43" s="178"/>
      <c r="AH43" s="172"/>
      <c r="AI43" s="173"/>
      <c r="AJ43" s="173"/>
      <c r="AK43" s="173"/>
      <c r="AL43" s="174"/>
      <c r="AO43" s="12"/>
      <c r="AP43" s="12"/>
      <c r="AQ43" s="13" t="s">
        <v>37</v>
      </c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4"/>
    </row>
    <row r="44" spans="3:95" ht="18" customHeight="1">
      <c r="C44" s="190"/>
      <c r="D44" s="191"/>
      <c r="E44" s="191"/>
      <c r="F44" s="191"/>
      <c r="G44" s="192"/>
      <c r="H44" s="70"/>
      <c r="I44" s="71"/>
      <c r="J44" s="71"/>
      <c r="K44" s="72"/>
      <c r="L44" s="70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2"/>
      <c r="AB44" s="176" t="str">
        <f>IF(L44="","",VLOOKUP(L44,list!I4:J18,2,FALSE))</f>
        <v/>
      </c>
      <c r="AC44" s="177"/>
      <c r="AD44" s="177"/>
      <c r="AE44" s="177"/>
      <c r="AF44" s="177"/>
      <c r="AG44" s="178"/>
      <c r="AH44" s="172"/>
      <c r="AI44" s="173"/>
      <c r="AJ44" s="173"/>
      <c r="AK44" s="173"/>
      <c r="AL44" s="174"/>
      <c r="AO44" s="12"/>
      <c r="AP44" s="12"/>
      <c r="AQ44" s="12" t="s">
        <v>51</v>
      </c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4"/>
    </row>
    <row r="45" spans="3:95" ht="18" customHeight="1">
      <c r="C45" s="190"/>
      <c r="D45" s="191"/>
      <c r="E45" s="191"/>
      <c r="F45" s="191"/>
      <c r="G45" s="192"/>
      <c r="H45" s="70"/>
      <c r="I45" s="71"/>
      <c r="J45" s="71"/>
      <c r="K45" s="72"/>
      <c r="L45" s="70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2"/>
      <c r="AB45" s="176" t="str">
        <f>IF(L45="","",VLOOKUP(L45,list!I5:J19,2,FALSE))</f>
        <v/>
      </c>
      <c r="AC45" s="177"/>
      <c r="AD45" s="177"/>
      <c r="AE45" s="177"/>
      <c r="AF45" s="177"/>
      <c r="AG45" s="178"/>
      <c r="AH45" s="172"/>
      <c r="AI45" s="173"/>
      <c r="AJ45" s="173"/>
      <c r="AK45" s="173"/>
      <c r="AL45" s="174"/>
      <c r="AO45" s="12"/>
      <c r="AP45" s="12"/>
      <c r="AQ45" s="12" t="s">
        <v>54</v>
      </c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4"/>
    </row>
    <row r="46" spans="3:95" ht="13.5" customHeight="1">
      <c r="C46" s="1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4"/>
    </row>
  </sheetData>
  <sheetProtection algorithmName="SHA-512" hashValue="IDcR4UX9BS9FDAllj1eSxjo8QxIBAKQk5gmVy3W9COVfTAOfq7Hmpf/PyL/ANTMvm6o6xL3lxLHI5tek7xS3VQ==" saltValue="PRhFimiHlcp/UjJ0BxJHUA==" spinCount="100000" sheet="1" objects="1" scenarios="1" selectLockedCells="1"/>
  <mergeCells count="301">
    <mergeCell ref="AO40:BX41"/>
    <mergeCell ref="C6:J6"/>
    <mergeCell ref="K6:AV6"/>
    <mergeCell ref="AW6:BB6"/>
    <mergeCell ref="BC6:BX6"/>
    <mergeCell ref="C7:J7"/>
    <mergeCell ref="K7:AV7"/>
    <mergeCell ref="AW7:BB7"/>
    <mergeCell ref="BC7:BX7"/>
    <mergeCell ref="C14:BX14"/>
    <mergeCell ref="C15:J16"/>
    <mergeCell ref="K15:AF15"/>
    <mergeCell ref="AG15:BB15"/>
    <mergeCell ref="BC15:BX15"/>
    <mergeCell ref="K16:P16"/>
    <mergeCell ref="Q16:U16"/>
    <mergeCell ref="V16:Z16"/>
    <mergeCell ref="AC10:AF10"/>
    <mergeCell ref="AG10:AI10"/>
    <mergeCell ref="AJ10:AM10"/>
    <mergeCell ref="AN10:AQ10"/>
    <mergeCell ref="AR10:AU10"/>
    <mergeCell ref="AV10:AX10"/>
    <mergeCell ref="C10:J10"/>
    <mergeCell ref="BJ1:BX2"/>
    <mergeCell ref="C2:AA5"/>
    <mergeCell ref="AC3:AZ3"/>
    <mergeCell ref="BA3:BX3"/>
    <mergeCell ref="AC4:AZ5"/>
    <mergeCell ref="BA4:BX5"/>
    <mergeCell ref="V10:Y10"/>
    <mergeCell ref="Z10:AB10"/>
    <mergeCell ref="C8:J8"/>
    <mergeCell ref="K8:BX8"/>
    <mergeCell ref="C9:J9"/>
    <mergeCell ref="K9:Y9"/>
    <mergeCell ref="Z9:AF9"/>
    <mergeCell ref="AG9:AV9"/>
    <mergeCell ref="AW9:BB9"/>
    <mergeCell ref="BC9:BX9"/>
    <mergeCell ref="BR10:BT10"/>
    <mergeCell ref="BU10:BX10"/>
    <mergeCell ref="AY10:BB10"/>
    <mergeCell ref="BC10:BE10"/>
    <mergeCell ref="BF10:BI10"/>
    <mergeCell ref="BJ10:BK10"/>
    <mergeCell ref="BL10:BN10"/>
    <mergeCell ref="BO10:BQ10"/>
    <mergeCell ref="K10:N10"/>
    <mergeCell ref="O10:R10"/>
    <mergeCell ref="S10:U10"/>
    <mergeCell ref="C17:J17"/>
    <mergeCell ref="K17:P17"/>
    <mergeCell ref="Q17:U17"/>
    <mergeCell ref="V17:Z17"/>
    <mergeCell ref="AA17:AF17"/>
    <mergeCell ref="AG17:AL17"/>
    <mergeCell ref="AM17:AQ17"/>
    <mergeCell ref="AA16:AF16"/>
    <mergeCell ref="AG16:AL16"/>
    <mergeCell ref="AM16:AQ16"/>
    <mergeCell ref="AR17:AV17"/>
    <mergeCell ref="AW17:BB17"/>
    <mergeCell ref="BC17:BH17"/>
    <mergeCell ref="BI17:BM17"/>
    <mergeCell ref="AR19:AV19"/>
    <mergeCell ref="AW19:BB19"/>
    <mergeCell ref="AM18:AQ18"/>
    <mergeCell ref="BN17:BR17"/>
    <mergeCell ref="BS17:BX17"/>
    <mergeCell ref="BI16:BM16"/>
    <mergeCell ref="BN16:BR16"/>
    <mergeCell ref="BS16:BX16"/>
    <mergeCell ref="AR16:AV16"/>
    <mergeCell ref="AW16:BB16"/>
    <mergeCell ref="BC16:BH16"/>
    <mergeCell ref="BS18:BX18"/>
    <mergeCell ref="AR18:AV18"/>
    <mergeCell ref="AW18:BB18"/>
    <mergeCell ref="BC18:BH18"/>
    <mergeCell ref="BI18:BM18"/>
    <mergeCell ref="BN18:BR18"/>
    <mergeCell ref="C18:J18"/>
    <mergeCell ref="K18:P18"/>
    <mergeCell ref="Q18:U18"/>
    <mergeCell ref="V18:Z18"/>
    <mergeCell ref="AA18:AF18"/>
    <mergeCell ref="AG18:AL18"/>
    <mergeCell ref="BC19:BH19"/>
    <mergeCell ref="BI19:BM19"/>
    <mergeCell ref="BN19:BR19"/>
    <mergeCell ref="BS19:BX19"/>
    <mergeCell ref="C20:J20"/>
    <mergeCell ref="K20:P20"/>
    <mergeCell ref="Q20:U20"/>
    <mergeCell ref="V20:Z20"/>
    <mergeCell ref="AA20:AF20"/>
    <mergeCell ref="AG20:AL20"/>
    <mergeCell ref="BS20:BX20"/>
    <mergeCell ref="AM20:AQ20"/>
    <mergeCell ref="AR20:AV20"/>
    <mergeCell ref="AW20:BB20"/>
    <mergeCell ref="BC20:BH20"/>
    <mergeCell ref="BI20:BM20"/>
    <mergeCell ref="BN20:BR20"/>
    <mergeCell ref="C19:J19"/>
    <mergeCell ref="K19:P19"/>
    <mergeCell ref="Q19:U19"/>
    <mergeCell ref="V19:Z19"/>
    <mergeCell ref="AA19:AF19"/>
    <mergeCell ref="AG19:AL19"/>
    <mergeCell ref="AM19:AQ19"/>
    <mergeCell ref="BC21:BH21"/>
    <mergeCell ref="BI21:BM21"/>
    <mergeCell ref="BN21:BR21"/>
    <mergeCell ref="BS21:BX21"/>
    <mergeCell ref="C22:J22"/>
    <mergeCell ref="K22:P22"/>
    <mergeCell ref="Q22:U22"/>
    <mergeCell ref="V22:Z22"/>
    <mergeCell ref="AA22:AF22"/>
    <mergeCell ref="AG22:AL22"/>
    <mergeCell ref="BS22:BX22"/>
    <mergeCell ref="C21:J21"/>
    <mergeCell ref="K21:P21"/>
    <mergeCell ref="Q21:U21"/>
    <mergeCell ref="V21:Z21"/>
    <mergeCell ref="AA21:AF21"/>
    <mergeCell ref="AG21:AL21"/>
    <mergeCell ref="AM21:AQ21"/>
    <mergeCell ref="AR21:AV21"/>
    <mergeCell ref="AW21:BB21"/>
    <mergeCell ref="C24:BX24"/>
    <mergeCell ref="C25:I25"/>
    <mergeCell ref="J25:M25"/>
    <mergeCell ref="N25:AF25"/>
    <mergeCell ref="AG25:AL25"/>
    <mergeCell ref="AM25:BR25"/>
    <mergeCell ref="BS25:BX25"/>
    <mergeCell ref="AM22:AQ22"/>
    <mergeCell ref="AR22:AV22"/>
    <mergeCell ref="AW22:BB22"/>
    <mergeCell ref="BC22:BH22"/>
    <mergeCell ref="BI22:BM22"/>
    <mergeCell ref="BN22:BR22"/>
    <mergeCell ref="BH26:BJ26"/>
    <mergeCell ref="BK26:BM26"/>
    <mergeCell ref="BN26:BO26"/>
    <mergeCell ref="BP26:BR26"/>
    <mergeCell ref="BS26:BX26"/>
    <mergeCell ref="C27:I27"/>
    <mergeCell ref="J27:M27"/>
    <mergeCell ref="N27:AF27"/>
    <mergeCell ref="AG27:AL27"/>
    <mergeCell ref="AM27:AO27"/>
    <mergeCell ref="AR26:AT26"/>
    <mergeCell ref="AU26:AW26"/>
    <mergeCell ref="AX26:AY26"/>
    <mergeCell ref="AZ26:BB26"/>
    <mergeCell ref="BC26:BE26"/>
    <mergeCell ref="BF26:BG26"/>
    <mergeCell ref="C26:I26"/>
    <mergeCell ref="J26:M26"/>
    <mergeCell ref="N26:AF26"/>
    <mergeCell ref="AG26:AL26"/>
    <mergeCell ref="AM26:AO26"/>
    <mergeCell ref="AP26:AQ26"/>
    <mergeCell ref="BF27:BG27"/>
    <mergeCell ref="BH27:BJ27"/>
    <mergeCell ref="BK27:BM27"/>
    <mergeCell ref="BN27:BO27"/>
    <mergeCell ref="BP27:BR27"/>
    <mergeCell ref="BS27:BX27"/>
    <mergeCell ref="AP27:AQ27"/>
    <mergeCell ref="AR27:AT27"/>
    <mergeCell ref="AU27:AW27"/>
    <mergeCell ref="AX27:AY27"/>
    <mergeCell ref="AZ27:BB27"/>
    <mergeCell ref="BC27:BE27"/>
    <mergeCell ref="BH28:BJ28"/>
    <mergeCell ref="BK28:BM28"/>
    <mergeCell ref="BN28:BO28"/>
    <mergeCell ref="BP28:BR28"/>
    <mergeCell ref="BS28:BX28"/>
    <mergeCell ref="C29:I29"/>
    <mergeCell ref="J29:M29"/>
    <mergeCell ref="N29:AF29"/>
    <mergeCell ref="AG29:AL29"/>
    <mergeCell ref="AM29:AO29"/>
    <mergeCell ref="AR28:AT28"/>
    <mergeCell ref="AU28:AW28"/>
    <mergeCell ref="AX28:AY28"/>
    <mergeCell ref="AZ28:BB28"/>
    <mergeCell ref="BC28:BE28"/>
    <mergeCell ref="BF28:BG28"/>
    <mergeCell ref="C28:I28"/>
    <mergeCell ref="J28:M28"/>
    <mergeCell ref="N28:AF28"/>
    <mergeCell ref="AG28:AL28"/>
    <mergeCell ref="AM28:AO28"/>
    <mergeCell ref="AP28:AQ28"/>
    <mergeCell ref="BF29:BG29"/>
    <mergeCell ref="BH29:BJ29"/>
    <mergeCell ref="BK29:BM29"/>
    <mergeCell ref="BN29:BO29"/>
    <mergeCell ref="BP29:BR29"/>
    <mergeCell ref="BS29:BX29"/>
    <mergeCell ref="AP29:AQ29"/>
    <mergeCell ref="AR29:AT29"/>
    <mergeCell ref="AU29:AW29"/>
    <mergeCell ref="AX29:AY29"/>
    <mergeCell ref="AZ29:BB29"/>
    <mergeCell ref="BC29:BE29"/>
    <mergeCell ref="BH30:BJ30"/>
    <mergeCell ref="BK30:BM30"/>
    <mergeCell ref="BN30:BO30"/>
    <mergeCell ref="BP30:BR30"/>
    <mergeCell ref="BS30:BX30"/>
    <mergeCell ref="C32:G32"/>
    <mergeCell ref="H32:K32"/>
    <mergeCell ref="L32:AI32"/>
    <mergeCell ref="AJ32:AO32"/>
    <mergeCell ref="AP32:AT32"/>
    <mergeCell ref="AR30:AT30"/>
    <mergeCell ref="AU30:AW30"/>
    <mergeCell ref="AX30:AY30"/>
    <mergeCell ref="AZ30:BB30"/>
    <mergeCell ref="BC30:BE30"/>
    <mergeCell ref="BF30:BG30"/>
    <mergeCell ref="C30:I30"/>
    <mergeCell ref="J30:M30"/>
    <mergeCell ref="N30:AF30"/>
    <mergeCell ref="AG30:AL30"/>
    <mergeCell ref="AM30:AO30"/>
    <mergeCell ref="AP30:AQ30"/>
    <mergeCell ref="AV32:AZ32"/>
    <mergeCell ref="BA32:BM32"/>
    <mergeCell ref="BN32:BS32"/>
    <mergeCell ref="BT32:BX32"/>
    <mergeCell ref="C33:G33"/>
    <mergeCell ref="H33:K33"/>
    <mergeCell ref="L33:AI33"/>
    <mergeCell ref="AJ33:AO33"/>
    <mergeCell ref="AP33:AT33"/>
    <mergeCell ref="AV33:AZ33"/>
    <mergeCell ref="BA33:BM33"/>
    <mergeCell ref="BN33:BS33"/>
    <mergeCell ref="BT33:BX33"/>
    <mergeCell ref="C34:G34"/>
    <mergeCell ref="H34:K34"/>
    <mergeCell ref="L34:AI34"/>
    <mergeCell ref="AJ34:AO34"/>
    <mergeCell ref="AP34:AT34"/>
    <mergeCell ref="AV34:AZ34"/>
    <mergeCell ref="BA34:BM34"/>
    <mergeCell ref="BN34:BS34"/>
    <mergeCell ref="BT34:BX34"/>
    <mergeCell ref="C41:G41"/>
    <mergeCell ref="H41:K41"/>
    <mergeCell ref="L41:AA41"/>
    <mergeCell ref="AB41:AG41"/>
    <mergeCell ref="AH41:AL41"/>
    <mergeCell ref="BT35:BX35"/>
    <mergeCell ref="C36:G36"/>
    <mergeCell ref="H36:K36"/>
    <mergeCell ref="L36:AI36"/>
    <mergeCell ref="AJ36:AO36"/>
    <mergeCell ref="AP36:AT36"/>
    <mergeCell ref="AV36:AZ36"/>
    <mergeCell ref="BA36:BM36"/>
    <mergeCell ref="BN36:BS36"/>
    <mergeCell ref="BT36:BX36"/>
    <mergeCell ref="C35:G35"/>
    <mergeCell ref="H35:K35"/>
    <mergeCell ref="L35:AI35"/>
    <mergeCell ref="AJ35:AO35"/>
    <mergeCell ref="AP35:AT35"/>
    <mergeCell ref="AV35:AZ35"/>
    <mergeCell ref="BA35:BM35"/>
    <mergeCell ref="BN35:BS35"/>
    <mergeCell ref="C38:BX39"/>
    <mergeCell ref="C42:G42"/>
    <mergeCell ref="H42:K42"/>
    <mergeCell ref="L42:AA42"/>
    <mergeCell ref="AB42:AG42"/>
    <mergeCell ref="AH42:AL42"/>
    <mergeCell ref="C43:G43"/>
    <mergeCell ref="H43:K43"/>
    <mergeCell ref="L43:AA43"/>
    <mergeCell ref="AB43:AG43"/>
    <mergeCell ref="AH43:AL43"/>
    <mergeCell ref="C44:G44"/>
    <mergeCell ref="H44:K44"/>
    <mergeCell ref="L44:AA44"/>
    <mergeCell ref="AB44:AG44"/>
    <mergeCell ref="AH44:AL44"/>
    <mergeCell ref="C45:G45"/>
    <mergeCell ref="H45:K45"/>
    <mergeCell ref="L45:AA45"/>
    <mergeCell ref="AB45:AG45"/>
    <mergeCell ref="AH45:AL45"/>
  </mergeCells>
  <phoneticPr fontId="3"/>
  <dataValidations count="2">
    <dataValidation type="list" allowBlank="1" showInputMessage="1" sqref="H33:H36 J26:J30 H42:H45">
      <formula1>時間帯</formula1>
    </dataValidation>
    <dataValidation allowBlank="1" showInputMessage="1" sqref="F23:V23 C23 AV32:AV36 L32 AN31 H32 J25 C25:C36 H41 C41:C45"/>
  </dataValidations>
  <hyperlinks>
    <hyperlink ref="K8" r:id="rId1"/>
  </hyperlinks>
  <pageMargins left="0.39370078740157483" right="0.39370078740157483" top="0.39370078740157483" bottom="0.39370078740157483" header="0.31496062992125984" footer="0.19685039370078741"/>
  <pageSetup paperSize="9" scale="97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5" name="Check Box 1">
              <controlPr defaultSize="0" autoFill="0" autoLine="0" autoPict="0">
                <anchor moveWithCells="1">
                  <from>
                    <xdr:col>28</xdr:col>
                    <xdr:colOff>19050</xdr:colOff>
                    <xdr:row>1</xdr:row>
                    <xdr:rowOff>161925</xdr:rowOff>
                  </from>
                  <to>
                    <xdr:col>38</xdr:col>
                    <xdr:colOff>38100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6" name="Check Box 2">
              <controlPr defaultSize="0" autoFill="0" autoLine="0" autoPict="0">
                <anchor moveWithCells="1">
                  <from>
                    <xdr:col>52</xdr:col>
                    <xdr:colOff>9525</xdr:colOff>
                    <xdr:row>1</xdr:row>
                    <xdr:rowOff>161925</xdr:rowOff>
                  </from>
                  <to>
                    <xdr:col>64</xdr:col>
                    <xdr:colOff>9525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7" name="Check Box 3">
              <controlPr defaultSize="0" autoFill="0" autoLine="0" autoPict="0">
                <anchor moveWithCells="1">
                  <from>
                    <xdr:col>41</xdr:col>
                    <xdr:colOff>19050</xdr:colOff>
                    <xdr:row>10</xdr:row>
                    <xdr:rowOff>9525</xdr:rowOff>
                  </from>
                  <to>
                    <xdr:col>54</xdr:col>
                    <xdr:colOff>28575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8" name="Check Box 4">
              <controlPr defaultSize="0" autoFill="0" autoLine="0" autoPict="0">
                <anchor moveWithCells="1">
                  <from>
                    <xdr:col>55</xdr:col>
                    <xdr:colOff>66675</xdr:colOff>
                    <xdr:row>10</xdr:row>
                    <xdr:rowOff>19050</xdr:rowOff>
                  </from>
                  <to>
                    <xdr:col>70</xdr:col>
                    <xdr:colOff>19050</xdr:colOff>
                    <xdr:row>10</xdr:row>
                    <xdr:rowOff>219075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>
          <x14:formula1>
            <xm:f>list!$M$2:$M$6</xm:f>
          </x14:formula1>
          <xm:sqref>K17:P22 AG17:AL22 BC17:BH22</xm:sqref>
        </x14:dataValidation>
        <x14:dataValidation type="list" allowBlank="1" showInputMessage="1" showErrorMessage="1">
          <x14:formula1>
            <xm:f>list!$I$2:$I$16</xm:f>
          </x14:formula1>
          <xm:sqref>L42:AA45</xm:sqref>
        </x14:dataValidation>
        <x14:dataValidation type="list" allowBlank="1" showInputMessage="1" showErrorMessage="1">
          <x14:formula1>
            <xm:f>list!$E$2:$E$21</xm:f>
          </x14:formula1>
          <xm:sqref>N26:AF30</xm:sqref>
        </x14:dataValidation>
        <x14:dataValidation type="list" allowBlank="1" showInputMessage="1" showErrorMessage="1">
          <x14:formula1>
            <xm:f>list!$K$2:$K$9</xm:f>
          </x14:formula1>
          <xm:sqref>BA33:BM36</xm:sqref>
        </x14:dataValidation>
        <x14:dataValidation type="list" allowBlank="1" showInputMessage="1" showErrorMessage="1">
          <x14:formula1>
            <xm:f>list!$G$2:$G$10</xm:f>
          </x14:formula1>
          <xm:sqref>L33:AI36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M33"/>
  <sheetViews>
    <sheetView zoomScaleNormal="100" workbookViewId="0">
      <selection activeCell="E21" sqref="E21"/>
    </sheetView>
  </sheetViews>
  <sheetFormatPr defaultRowHeight="13.5"/>
  <cols>
    <col min="1" max="4" width="9" style="29"/>
    <col min="5" max="5" width="41.625" style="29" bestFit="1" customWidth="1"/>
    <col min="6" max="6" width="22" style="29" bestFit="1" customWidth="1"/>
    <col min="7" max="7" width="62.375" style="29" bestFit="1" customWidth="1"/>
    <col min="8" max="8" width="5.5" style="29" bestFit="1" customWidth="1"/>
    <col min="9" max="9" width="37.625" style="29" bestFit="1" customWidth="1"/>
    <col min="10" max="10" width="11" style="29" bestFit="1" customWidth="1"/>
    <col min="11" max="11" width="35.875" style="29" bestFit="1" customWidth="1"/>
    <col min="12" max="12" width="11" style="29" bestFit="1" customWidth="1"/>
    <col min="13" max="16384" width="9" style="29"/>
  </cols>
  <sheetData>
    <row r="1" spans="1:13">
      <c r="A1" s="28" t="s">
        <v>14</v>
      </c>
      <c r="B1" s="29" t="s">
        <v>11</v>
      </c>
      <c r="C1" s="29" t="s">
        <v>12</v>
      </c>
      <c r="D1" s="29" t="s">
        <v>28</v>
      </c>
      <c r="E1" s="29" t="s">
        <v>72</v>
      </c>
      <c r="F1" s="29" t="s">
        <v>70</v>
      </c>
      <c r="G1" s="29" t="s">
        <v>71</v>
      </c>
      <c r="H1" s="29" t="s">
        <v>70</v>
      </c>
      <c r="I1" s="29" t="s">
        <v>42</v>
      </c>
      <c r="J1" s="29" t="s">
        <v>70</v>
      </c>
      <c r="K1" s="29" t="s">
        <v>20</v>
      </c>
      <c r="L1" s="29" t="s">
        <v>21</v>
      </c>
      <c r="M1" s="29" t="s">
        <v>46</v>
      </c>
    </row>
    <row r="2" spans="1:13">
      <c r="A2" s="29">
        <v>2019</v>
      </c>
      <c r="B2" s="29">
        <v>1</v>
      </c>
      <c r="C2" s="29">
        <v>1</v>
      </c>
      <c r="D2" s="29" t="s">
        <v>29</v>
      </c>
      <c r="E2" s="29" t="s">
        <v>109</v>
      </c>
      <c r="F2" s="29">
        <v>430</v>
      </c>
      <c r="G2" s="29" t="s">
        <v>144</v>
      </c>
      <c r="H2" s="29">
        <v>400</v>
      </c>
      <c r="I2" s="29" t="s">
        <v>64</v>
      </c>
      <c r="J2" s="29">
        <v>520</v>
      </c>
      <c r="K2" s="29" t="s">
        <v>73</v>
      </c>
      <c r="L2" s="29">
        <v>150</v>
      </c>
      <c r="M2" s="30" t="s">
        <v>47</v>
      </c>
    </row>
    <row r="3" spans="1:13">
      <c r="A3" s="29">
        <v>2020</v>
      </c>
      <c r="B3" s="29">
        <v>2</v>
      </c>
      <c r="C3" s="29">
        <v>2</v>
      </c>
      <c r="D3" s="29" t="s">
        <v>26</v>
      </c>
      <c r="E3" s="29" t="s">
        <v>110</v>
      </c>
      <c r="F3" s="29">
        <v>430</v>
      </c>
      <c r="G3" s="29" t="s">
        <v>128</v>
      </c>
      <c r="H3" s="29">
        <v>510</v>
      </c>
      <c r="I3" s="29" t="s">
        <v>65</v>
      </c>
      <c r="J3" s="29">
        <v>520</v>
      </c>
      <c r="K3" s="29" t="s">
        <v>74</v>
      </c>
      <c r="L3" s="29">
        <v>170</v>
      </c>
      <c r="M3" s="30" t="s">
        <v>79</v>
      </c>
    </row>
    <row r="4" spans="1:13">
      <c r="A4" s="29">
        <v>2021</v>
      </c>
      <c r="B4" s="29">
        <v>3</v>
      </c>
      <c r="C4" s="29">
        <v>3</v>
      </c>
      <c r="D4" s="29" t="s">
        <v>30</v>
      </c>
      <c r="E4" s="29" t="s">
        <v>111</v>
      </c>
      <c r="F4" s="29">
        <v>530</v>
      </c>
      <c r="G4" s="29" t="s">
        <v>129</v>
      </c>
      <c r="H4" s="29">
        <v>920</v>
      </c>
      <c r="I4" s="29" t="s">
        <v>131</v>
      </c>
      <c r="J4" s="29">
        <v>520</v>
      </c>
      <c r="K4" s="29" t="s">
        <v>141</v>
      </c>
      <c r="L4" s="29">
        <v>260</v>
      </c>
      <c r="M4" s="30" t="s">
        <v>66</v>
      </c>
    </row>
    <row r="5" spans="1:13">
      <c r="A5" s="29">
        <v>2022</v>
      </c>
      <c r="B5" s="29">
        <v>4</v>
      </c>
      <c r="C5" s="29">
        <v>4</v>
      </c>
      <c r="D5" s="29" t="s">
        <v>31</v>
      </c>
      <c r="E5" s="29" t="s">
        <v>113</v>
      </c>
      <c r="F5" s="29">
        <v>530</v>
      </c>
      <c r="G5" s="29" t="s">
        <v>130</v>
      </c>
      <c r="H5" s="29">
        <v>1220</v>
      </c>
      <c r="I5" s="29" t="s">
        <v>132</v>
      </c>
      <c r="J5" s="29">
        <v>520</v>
      </c>
      <c r="K5" s="29" t="s">
        <v>142</v>
      </c>
      <c r="L5" s="29">
        <v>260</v>
      </c>
      <c r="M5" s="30" t="s">
        <v>48</v>
      </c>
    </row>
    <row r="6" spans="1:13">
      <c r="A6" s="29">
        <v>2023</v>
      </c>
      <c r="B6" s="29">
        <v>5</v>
      </c>
      <c r="C6" s="29">
        <v>5</v>
      </c>
      <c r="D6" s="29" t="s">
        <v>27</v>
      </c>
      <c r="E6" s="29" t="s">
        <v>114</v>
      </c>
      <c r="F6" s="29">
        <v>530</v>
      </c>
      <c r="G6" s="35" t="s">
        <v>146</v>
      </c>
      <c r="H6" s="29">
        <v>400</v>
      </c>
      <c r="I6" s="29" t="s">
        <v>63</v>
      </c>
      <c r="J6" s="29">
        <v>520</v>
      </c>
      <c r="K6" s="29" t="s">
        <v>75</v>
      </c>
      <c r="L6" s="29">
        <v>390</v>
      </c>
      <c r="M6" s="30" t="s">
        <v>49</v>
      </c>
    </row>
    <row r="7" spans="1:13">
      <c r="A7" s="29">
        <v>2024</v>
      </c>
      <c r="B7" s="29">
        <v>6</v>
      </c>
      <c r="C7" s="29">
        <v>6</v>
      </c>
      <c r="E7" s="29" t="s">
        <v>115</v>
      </c>
      <c r="F7" s="29">
        <v>530</v>
      </c>
      <c r="G7" s="35" t="s">
        <v>147</v>
      </c>
      <c r="H7" s="29">
        <v>400</v>
      </c>
      <c r="I7" s="29" t="s">
        <v>58</v>
      </c>
      <c r="J7" s="29">
        <v>520</v>
      </c>
      <c r="K7" s="29" t="s">
        <v>76</v>
      </c>
      <c r="L7" s="29">
        <v>180</v>
      </c>
    </row>
    <row r="8" spans="1:13">
      <c r="A8" s="29">
        <v>2025</v>
      </c>
      <c r="B8" s="29">
        <v>7</v>
      </c>
      <c r="C8" s="29">
        <v>7</v>
      </c>
      <c r="E8" s="29" t="s">
        <v>116</v>
      </c>
      <c r="F8" s="29">
        <v>530</v>
      </c>
      <c r="G8" s="29" t="s">
        <v>145</v>
      </c>
      <c r="H8" s="29">
        <v>1840</v>
      </c>
      <c r="I8" s="29" t="s">
        <v>59</v>
      </c>
      <c r="J8" s="29">
        <v>520</v>
      </c>
      <c r="K8" s="29" t="s">
        <v>78</v>
      </c>
      <c r="L8" s="29">
        <v>130</v>
      </c>
    </row>
    <row r="9" spans="1:13">
      <c r="A9" s="29">
        <v>2026</v>
      </c>
      <c r="B9" s="29">
        <v>8</v>
      </c>
      <c r="C9" s="29">
        <v>8</v>
      </c>
      <c r="E9" s="29" t="s">
        <v>117</v>
      </c>
      <c r="F9" s="29">
        <v>1050</v>
      </c>
      <c r="G9" s="29" t="s">
        <v>56</v>
      </c>
      <c r="H9" s="29">
        <v>240</v>
      </c>
      <c r="I9" s="29" t="s">
        <v>60</v>
      </c>
      <c r="J9" s="29">
        <v>520</v>
      </c>
      <c r="K9" s="29" t="s">
        <v>77</v>
      </c>
      <c r="L9" s="29">
        <v>260</v>
      </c>
    </row>
    <row r="10" spans="1:13">
      <c r="A10" s="29">
        <v>2027</v>
      </c>
      <c r="B10" s="29">
        <v>9</v>
      </c>
      <c r="C10" s="29">
        <v>9</v>
      </c>
      <c r="E10" s="29" t="s">
        <v>118</v>
      </c>
      <c r="F10" s="29">
        <v>110</v>
      </c>
      <c r="G10" s="29" t="s">
        <v>57</v>
      </c>
      <c r="H10" s="29">
        <v>1530</v>
      </c>
      <c r="I10" s="29" t="s">
        <v>62</v>
      </c>
      <c r="J10" s="29">
        <v>350</v>
      </c>
    </row>
    <row r="11" spans="1:13">
      <c r="A11" s="29">
        <v>2028</v>
      </c>
      <c r="B11" s="29">
        <v>10</v>
      </c>
      <c r="C11" s="29">
        <v>10</v>
      </c>
      <c r="E11" s="29" t="s">
        <v>119</v>
      </c>
      <c r="F11" s="29">
        <v>110</v>
      </c>
      <c r="I11" s="29" t="s">
        <v>61</v>
      </c>
      <c r="J11" s="29">
        <v>520</v>
      </c>
    </row>
    <row r="12" spans="1:13">
      <c r="A12" s="29">
        <v>2029</v>
      </c>
      <c r="B12" s="29">
        <v>11</v>
      </c>
      <c r="C12" s="29">
        <v>11</v>
      </c>
      <c r="E12" s="29" t="s">
        <v>120</v>
      </c>
      <c r="F12" s="29">
        <v>110</v>
      </c>
      <c r="I12" s="29" t="s">
        <v>66</v>
      </c>
      <c r="J12" s="29">
        <v>420</v>
      </c>
    </row>
    <row r="13" spans="1:13">
      <c r="A13" s="29">
        <v>2030</v>
      </c>
      <c r="B13" s="29">
        <v>12</v>
      </c>
      <c r="C13" s="29">
        <v>12</v>
      </c>
      <c r="E13" s="29" t="s">
        <v>121</v>
      </c>
      <c r="F13" s="29">
        <v>110</v>
      </c>
      <c r="I13" s="29" t="s">
        <v>68</v>
      </c>
      <c r="J13" s="29">
        <v>150</v>
      </c>
    </row>
    <row r="14" spans="1:13">
      <c r="A14" s="29">
        <v>2031</v>
      </c>
      <c r="C14" s="29">
        <v>13</v>
      </c>
      <c r="E14" s="29" t="s">
        <v>122</v>
      </c>
      <c r="F14" s="29">
        <v>60</v>
      </c>
      <c r="I14" s="29" t="s">
        <v>69</v>
      </c>
      <c r="J14" s="29">
        <v>150</v>
      </c>
    </row>
    <row r="15" spans="1:13">
      <c r="A15" s="29">
        <v>2032</v>
      </c>
      <c r="C15" s="29">
        <v>14</v>
      </c>
      <c r="E15" s="29" t="s">
        <v>123</v>
      </c>
      <c r="F15" s="29">
        <v>60</v>
      </c>
      <c r="I15" s="29" t="s">
        <v>67</v>
      </c>
      <c r="J15" s="29">
        <v>150</v>
      </c>
    </row>
    <row r="16" spans="1:13">
      <c r="A16" s="29">
        <v>2033</v>
      </c>
      <c r="C16" s="29">
        <v>15</v>
      </c>
      <c r="E16" s="29" t="s">
        <v>124</v>
      </c>
      <c r="F16" s="29">
        <v>530</v>
      </c>
      <c r="I16" s="29" t="s">
        <v>136</v>
      </c>
      <c r="J16" s="29">
        <v>130</v>
      </c>
    </row>
    <row r="17" spans="1:10">
      <c r="A17" s="29">
        <v>2034</v>
      </c>
      <c r="C17" s="29">
        <v>16</v>
      </c>
      <c r="E17" s="29" t="s">
        <v>126</v>
      </c>
      <c r="F17" s="29">
        <v>320</v>
      </c>
      <c r="I17" s="29" t="s">
        <v>134</v>
      </c>
      <c r="J17" s="29">
        <v>310</v>
      </c>
    </row>
    <row r="18" spans="1:10">
      <c r="A18" s="29">
        <v>2035</v>
      </c>
      <c r="C18" s="29">
        <v>17</v>
      </c>
      <c r="E18" s="29" t="s">
        <v>127</v>
      </c>
      <c r="F18" s="29">
        <v>210</v>
      </c>
      <c r="I18" s="29" t="s">
        <v>133</v>
      </c>
      <c r="J18" s="29">
        <v>310</v>
      </c>
    </row>
    <row r="19" spans="1:10">
      <c r="A19" s="29">
        <v>2036</v>
      </c>
      <c r="C19" s="29">
        <v>18</v>
      </c>
      <c r="E19" s="29" t="s">
        <v>125</v>
      </c>
      <c r="F19" s="29">
        <v>210</v>
      </c>
      <c r="I19" s="29" t="s">
        <v>135</v>
      </c>
      <c r="J19" s="29">
        <v>250</v>
      </c>
    </row>
    <row r="20" spans="1:10">
      <c r="A20" s="29">
        <v>2037</v>
      </c>
      <c r="C20" s="29">
        <v>19</v>
      </c>
      <c r="E20" s="29" t="s">
        <v>148</v>
      </c>
      <c r="F20" s="29">
        <v>820</v>
      </c>
      <c r="I20" s="29" t="s">
        <v>137</v>
      </c>
      <c r="J20" s="29">
        <v>110</v>
      </c>
    </row>
    <row r="21" spans="1:10">
      <c r="A21" s="29">
        <v>2038</v>
      </c>
      <c r="C21" s="29">
        <v>20</v>
      </c>
      <c r="I21" s="29" t="s">
        <v>138</v>
      </c>
      <c r="J21" s="29">
        <v>250</v>
      </c>
    </row>
    <row r="22" spans="1:10">
      <c r="A22" s="29">
        <v>2039</v>
      </c>
      <c r="C22" s="29">
        <v>21</v>
      </c>
      <c r="I22" s="29" t="s">
        <v>139</v>
      </c>
      <c r="J22" s="29">
        <v>250</v>
      </c>
    </row>
    <row r="23" spans="1:10">
      <c r="A23" s="29">
        <v>2040</v>
      </c>
      <c r="C23" s="29">
        <v>22</v>
      </c>
      <c r="I23" s="29" t="s">
        <v>140</v>
      </c>
      <c r="J23" s="29">
        <v>150</v>
      </c>
    </row>
    <row r="24" spans="1:10">
      <c r="A24" s="29">
        <v>2041</v>
      </c>
      <c r="C24" s="29">
        <v>23</v>
      </c>
    </row>
    <row r="25" spans="1:10">
      <c r="A25" s="29">
        <v>2042</v>
      </c>
      <c r="C25" s="29">
        <v>24</v>
      </c>
    </row>
    <row r="26" spans="1:10">
      <c r="A26" s="29">
        <v>2043</v>
      </c>
      <c r="C26" s="29">
        <v>25</v>
      </c>
    </row>
    <row r="27" spans="1:10">
      <c r="A27" s="29">
        <v>2044</v>
      </c>
      <c r="C27" s="29">
        <v>26</v>
      </c>
    </row>
    <row r="28" spans="1:10">
      <c r="A28" s="29">
        <v>2045</v>
      </c>
      <c r="C28" s="29">
        <v>27</v>
      </c>
    </row>
    <row r="29" spans="1:10">
      <c r="A29" s="29">
        <v>2046</v>
      </c>
      <c r="C29" s="29">
        <v>28</v>
      </c>
    </row>
    <row r="30" spans="1:10">
      <c r="A30" s="29">
        <v>2047</v>
      </c>
      <c r="C30" s="29">
        <v>29</v>
      </c>
    </row>
    <row r="31" spans="1:10">
      <c r="A31" s="29">
        <v>2048</v>
      </c>
      <c r="C31" s="29">
        <v>30</v>
      </c>
    </row>
    <row r="32" spans="1:10">
      <c r="A32" s="29">
        <v>2049</v>
      </c>
      <c r="C32" s="29">
        <v>31</v>
      </c>
    </row>
    <row r="33" spans="1:1">
      <c r="A33" s="29">
        <v>2050</v>
      </c>
    </row>
  </sheetData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9</vt:i4>
      </vt:variant>
    </vt:vector>
  </HeadingPairs>
  <TitlesOfParts>
    <vt:vector size="12" baseType="lpstr">
      <vt:lpstr>レストラン注文票 </vt:lpstr>
      <vt:lpstr>記入例</vt:lpstr>
      <vt:lpstr>list</vt:lpstr>
      <vt:lpstr>'レストラン注文票 '!Print_Area</vt:lpstr>
      <vt:lpstr>記入例!Print_Area</vt:lpstr>
      <vt:lpstr>まき等</vt:lpstr>
      <vt:lpstr>教材等</vt:lpstr>
      <vt:lpstr>月</vt:lpstr>
      <vt:lpstr>時間帯</vt:lpstr>
      <vt:lpstr>日</vt:lpstr>
      <vt:lpstr>弁当等</vt:lpstr>
      <vt:lpstr>野外炊飯等メニュー</vt:lpstr>
    </vt:vector>
  </TitlesOfParts>
  <Company>国立青少年教育振興機構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netone</cp:lastModifiedBy>
  <cp:lastPrinted>2019-03-31T08:30:30Z</cp:lastPrinted>
  <dcterms:created xsi:type="dcterms:W3CDTF">2011-07-27T09:02:00Z</dcterms:created>
  <dcterms:modified xsi:type="dcterms:W3CDTF">2019-11-09T03:23:55Z</dcterms:modified>
</cp:coreProperties>
</file>